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75" activeTab="0"/>
  </bookViews>
  <sheets>
    <sheet name="52" sheetId="1" r:id="rId1"/>
  </sheets>
  <definedNames/>
  <calcPr fullCalcOnLoad="1"/>
</workbook>
</file>

<file path=xl/sharedStrings.xml><?xml version="1.0" encoding="utf-8"?>
<sst xmlns="http://schemas.openxmlformats.org/spreadsheetml/2006/main" count="348" uniqueCount="46">
  <si>
    <t xml:space="preserve">Galvijų supirkimo kainos Lietuvos įmonėse 2022 m. 49–52 sav., EUR/100 kg skerdenų (be PVM)  </t>
  </si>
  <si>
    <t>Kategorija pagal
raumeningumą</t>
  </si>
  <si>
    <t>Pokytis %</t>
  </si>
  <si>
    <t>52 sav.
(12 27–2022 01 02)</t>
  </si>
  <si>
    <t>49 sav.
(12 05–11)</t>
  </si>
  <si>
    <t>50 sav.
(12 12–18)</t>
  </si>
  <si>
    <t>51 sav.***
(12 19–25)</t>
  </si>
  <si>
    <t>52 sav.
(12 26–2023 01 01)</t>
  </si>
  <si>
    <t>savaitės*</t>
  </si>
  <si>
    <t>metų**</t>
  </si>
  <si>
    <t>Jauni buliai (A):</t>
  </si>
  <si>
    <t>U1</t>
  </si>
  <si>
    <t>-</t>
  </si>
  <si>
    <t>●</t>
  </si>
  <si>
    <t>U2</t>
  </si>
  <si>
    <t>U3</t>
  </si>
  <si>
    <t>U</t>
  </si>
  <si>
    <t>R1</t>
  </si>
  <si>
    <t>R2</t>
  </si>
  <si>
    <t>R3</t>
  </si>
  <si>
    <t>R</t>
  </si>
  <si>
    <t>O1</t>
  </si>
  <si>
    <t>O2</t>
  </si>
  <si>
    <t>O3</t>
  </si>
  <si>
    <t>O</t>
  </si>
  <si>
    <t>P1</t>
  </si>
  <si>
    <t>P2</t>
  </si>
  <si>
    <t>P3</t>
  </si>
  <si>
    <t>P</t>
  </si>
  <si>
    <t>U-P</t>
  </si>
  <si>
    <t>Buliai (B):</t>
  </si>
  <si>
    <t>Karvės (D):</t>
  </si>
  <si>
    <t>R4</t>
  </si>
  <si>
    <t>O4</t>
  </si>
  <si>
    <t>O5</t>
  </si>
  <si>
    <t>Telyčios (E):</t>
  </si>
  <si>
    <t>U4</t>
  </si>
  <si>
    <t>R5</t>
  </si>
  <si>
    <t>Vidutinė A-Z</t>
  </si>
  <si>
    <t>Pastabos:</t>
  </si>
  <si>
    <t>● - konfidencialūs duomenys</t>
  </si>
  <si>
    <t>* lyginant 2022 m. 52 savaitę su 2022 m. 51 savaite</t>
  </si>
  <si>
    <t>** lyginant 2022 m. 52 savaitę su 2021 m. 52 savaite</t>
  </si>
  <si>
    <t>*** patikslinti duomenys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</si>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</sst>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5999634265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0" fontId="3" fillId="0" borderId="0" xfId="46" applyFont="1" applyAlignment="1">
      <alignment horizontal="center" wrapText="1"/>
      <protection/>
    </xf>
    <xf numFmtId="0" fontId="4" fillId="33" borderId="10" xfId="47" applyFont="1" applyFill="1" applyBorder="1" applyAlignment="1">
      <alignment horizontal="center" vertical="center" wrapText="1"/>
      <protection/>
    </xf>
    <xf numFmtId="0" fontId="4" fillId="33" borderId="11" xfId="47" applyFont="1" applyFill="1" applyBorder="1" applyAlignment="1">
      <alignment horizontal="center" vertical="center" wrapText="1"/>
      <protection/>
    </xf>
    <xf numFmtId="0" fontId="4" fillId="33" borderId="12" xfId="47" applyFont="1" applyFill="1" applyBorder="1" applyAlignment="1">
      <alignment horizontal="center" vertical="center" wrapText="1"/>
      <protection/>
    </xf>
    <xf numFmtId="0" fontId="4" fillId="34" borderId="13" xfId="46" applyFont="1" applyFill="1" applyBorder="1" applyAlignment="1">
      <alignment horizontal="center" vertical="center" wrapText="1"/>
      <protection/>
    </xf>
    <xf numFmtId="2" fontId="5" fillId="34" borderId="14" xfId="46" applyNumberFormat="1" applyFont="1" applyFill="1" applyBorder="1" applyAlignment="1" quotePrefix="1">
      <alignment horizontal="right" vertical="center" wrapText="1" indent="1"/>
      <protection/>
    </xf>
    <xf numFmtId="2" fontId="5" fillId="34" borderId="13" xfId="46" applyNumberFormat="1" applyFont="1" applyFill="1" applyBorder="1" applyAlignment="1">
      <alignment horizontal="right" vertical="center" wrapText="1" indent="1"/>
      <protection/>
    </xf>
    <xf numFmtId="2" fontId="44" fillId="34" borderId="13" xfId="46" applyNumberFormat="1" applyFont="1" applyFill="1" applyBorder="1" applyAlignment="1">
      <alignment horizontal="right" vertical="center" wrapText="1" indent="1"/>
      <protection/>
    </xf>
    <xf numFmtId="2" fontId="5" fillId="34" borderId="15" xfId="46" applyNumberFormat="1" applyFont="1" applyFill="1" applyBorder="1" applyAlignment="1">
      <alignment horizontal="right" vertical="center" wrapText="1" indent="1"/>
      <protection/>
    </xf>
    <xf numFmtId="0" fontId="4" fillId="34" borderId="13" xfId="46" applyFont="1" applyFill="1" applyBorder="1" applyAlignment="1" quotePrefix="1">
      <alignment horizontal="right" vertical="center" wrapText="1" indent="1"/>
      <protection/>
    </xf>
    <xf numFmtId="0" fontId="45" fillId="0" borderId="0" xfId="0" applyFont="1" applyAlignment="1">
      <alignment horizontal="center" vertical="center" wrapText="1"/>
    </xf>
    <xf numFmtId="2" fontId="46" fillId="0" borderId="16" xfId="0" applyNumberFormat="1" applyFont="1" applyBorder="1" applyAlignment="1">
      <alignment horizontal="right" vertical="center" wrapText="1" indent="1"/>
    </xf>
    <xf numFmtId="2" fontId="5" fillId="34" borderId="0" xfId="46" applyNumberFormat="1" applyFont="1" applyFill="1" applyAlignment="1">
      <alignment horizontal="right" vertical="center" wrapText="1" indent="1"/>
      <protection/>
    </xf>
    <xf numFmtId="2" fontId="44" fillId="34" borderId="0" xfId="46" applyNumberFormat="1" applyFont="1" applyFill="1" applyAlignment="1">
      <alignment horizontal="right" vertical="center" wrapText="1" indent="1"/>
      <protection/>
    </xf>
    <xf numFmtId="2" fontId="5" fillId="34" borderId="17" xfId="46" applyNumberFormat="1" applyFont="1" applyFill="1" applyBorder="1" applyAlignment="1">
      <alignment horizontal="right" vertical="center" wrapText="1" indent="1"/>
      <protection/>
    </xf>
    <xf numFmtId="2" fontId="44" fillId="0" borderId="0" xfId="0" applyNumberFormat="1" applyFont="1" applyAlignment="1" quotePrefix="1">
      <alignment horizontal="right" vertical="center" indent="1"/>
    </xf>
    <xf numFmtId="0" fontId="47" fillId="0" borderId="0" xfId="0" applyFont="1" applyAlignment="1">
      <alignment horizontal="center" vertical="center" wrapText="1"/>
    </xf>
    <xf numFmtId="2" fontId="48" fillId="0" borderId="16" xfId="0" applyNumberFormat="1" applyFont="1" applyBorder="1" applyAlignment="1">
      <alignment horizontal="right" vertical="center" wrapText="1" indent="1"/>
    </xf>
    <xf numFmtId="2" fontId="6" fillId="34" borderId="0" xfId="46" applyNumberFormat="1" applyFont="1" applyFill="1" applyAlignment="1">
      <alignment horizontal="right" vertical="center" wrapText="1" indent="1"/>
      <protection/>
    </xf>
    <xf numFmtId="2" fontId="49" fillId="34" borderId="0" xfId="46" applyNumberFormat="1" applyFont="1" applyFill="1" applyAlignment="1">
      <alignment horizontal="right" vertical="center" wrapText="1" indent="1"/>
      <protection/>
    </xf>
    <xf numFmtId="2" fontId="6" fillId="34" borderId="17" xfId="46" applyNumberFormat="1" applyFont="1" applyFill="1" applyBorder="1" applyAlignment="1">
      <alignment horizontal="right" vertical="center" wrapText="1" indent="1"/>
      <protection/>
    </xf>
    <xf numFmtId="2" fontId="49" fillId="0" borderId="0" xfId="0" applyNumberFormat="1" applyFont="1" applyAlignment="1" quotePrefix="1">
      <alignment horizontal="right" vertical="center" indent="1"/>
    </xf>
    <xf numFmtId="2" fontId="46" fillId="0" borderId="0" xfId="0" applyNumberFormat="1" applyFont="1" applyAlignment="1">
      <alignment horizontal="right" vertical="center" wrapText="1" indent="1"/>
    </xf>
    <xf numFmtId="2" fontId="44" fillId="0" borderId="0" xfId="0" applyNumberFormat="1" applyFont="1" applyAlignment="1">
      <alignment horizontal="right" vertical="center" wrapText="1" indent="1"/>
    </xf>
    <xf numFmtId="2" fontId="46" fillId="0" borderId="17" xfId="0" applyNumberFormat="1" applyFont="1" applyBorder="1" applyAlignment="1">
      <alignment horizontal="right" vertical="center" wrapText="1" indent="1"/>
    </xf>
    <xf numFmtId="2" fontId="48" fillId="0" borderId="0" xfId="0" applyNumberFormat="1" applyFont="1" applyAlignment="1">
      <alignment horizontal="right" vertical="center" wrapText="1" indent="1"/>
    </xf>
    <xf numFmtId="2" fontId="49" fillId="0" borderId="0" xfId="0" applyNumberFormat="1" applyFont="1" applyAlignment="1">
      <alignment horizontal="right" vertical="center" wrapText="1" indent="1"/>
    </xf>
    <xf numFmtId="2" fontId="48" fillId="0" borderId="17" xfId="0" applyNumberFormat="1" applyFont="1" applyBorder="1" applyAlignment="1">
      <alignment horizontal="right" vertical="center" wrapText="1" indent="1"/>
    </xf>
    <xf numFmtId="2" fontId="44" fillId="0" borderId="17" xfId="0" applyNumberFormat="1" applyFont="1" applyBorder="1" applyAlignment="1" quotePrefix="1">
      <alignment horizontal="right" vertical="center" indent="1"/>
    </xf>
    <xf numFmtId="2" fontId="48" fillId="0" borderId="18" xfId="0" applyNumberFormat="1" applyFont="1" applyBorder="1" applyAlignment="1">
      <alignment horizontal="right" vertical="center" wrapText="1" indent="1"/>
    </xf>
    <xf numFmtId="2" fontId="48" fillId="0" borderId="19" xfId="0" applyNumberFormat="1" applyFont="1" applyBorder="1" applyAlignment="1">
      <alignment horizontal="right" vertical="center" wrapText="1" indent="1"/>
    </xf>
    <xf numFmtId="2" fontId="49" fillId="0" borderId="19" xfId="0" applyNumberFormat="1" applyFont="1" applyBorder="1" applyAlignment="1">
      <alignment horizontal="right" vertical="center" wrapText="1" indent="1"/>
    </xf>
    <xf numFmtId="2" fontId="49" fillId="0" borderId="19" xfId="0" applyNumberFormat="1" applyFont="1" applyBorder="1" applyAlignment="1" quotePrefix="1">
      <alignment horizontal="right" vertical="center" indent="1"/>
    </xf>
    <xf numFmtId="0" fontId="3" fillId="33" borderId="20" xfId="46" applyFont="1" applyFill="1" applyBorder="1" applyAlignment="1">
      <alignment horizontal="center" wrapText="1"/>
      <protection/>
    </xf>
    <xf numFmtId="2" fontId="48" fillId="33" borderId="21" xfId="0" applyNumberFormat="1" applyFont="1" applyFill="1" applyBorder="1" applyAlignment="1">
      <alignment horizontal="right" vertical="center" wrapText="1" indent="1"/>
    </xf>
    <xf numFmtId="2" fontId="49" fillId="33" borderId="21" xfId="0" applyNumberFormat="1" applyFont="1" applyFill="1" applyBorder="1" applyAlignment="1">
      <alignment horizontal="right" vertical="center" wrapText="1" indent="1"/>
    </xf>
    <xf numFmtId="2" fontId="49" fillId="33" borderId="21" xfId="0" applyNumberFormat="1" applyFont="1" applyFill="1" applyBorder="1" applyAlignment="1">
      <alignment horizontal="right" vertical="center" indent="1"/>
    </xf>
    <xf numFmtId="2" fontId="49" fillId="33" borderId="22" xfId="0" applyNumberFormat="1" applyFont="1" applyFill="1" applyBorder="1" applyAlignment="1">
      <alignment horizontal="right" vertical="center" indent="1"/>
    </xf>
    <xf numFmtId="0" fontId="4" fillId="0" borderId="0" xfId="46" applyFont="1" applyAlignment="1">
      <alignment horizontal="center" wrapText="1"/>
      <protection/>
    </xf>
    <xf numFmtId="0" fontId="5" fillId="0" borderId="14" xfId="46" applyFont="1" applyBorder="1" applyAlignment="1">
      <alignment horizontal="right" vertical="center" wrapText="1" indent="1"/>
      <protection/>
    </xf>
    <xf numFmtId="2" fontId="5" fillId="0" borderId="13" xfId="46" applyNumberFormat="1" applyFont="1" applyBorder="1" applyAlignment="1">
      <alignment horizontal="right" vertical="center" wrapText="1" indent="1"/>
      <protection/>
    </xf>
    <xf numFmtId="2" fontId="44" fillId="0" borderId="13" xfId="46" applyNumberFormat="1" applyFont="1" applyBorder="1" applyAlignment="1">
      <alignment horizontal="right" vertical="center" wrapText="1" indent="1"/>
      <protection/>
    </xf>
    <xf numFmtId="2" fontId="5" fillId="0" borderId="15" xfId="46" applyNumberFormat="1" applyFont="1" applyBorder="1" applyAlignment="1">
      <alignment horizontal="right" vertical="center" wrapText="1" indent="1"/>
      <protection/>
    </xf>
    <xf numFmtId="2" fontId="5" fillId="0" borderId="0" xfId="46" applyNumberFormat="1" applyFont="1" applyAlignment="1" quotePrefix="1">
      <alignment horizontal="right" vertical="center" wrapText="1" indent="1"/>
      <protection/>
    </xf>
    <xf numFmtId="0" fontId="5" fillId="0" borderId="16" xfId="46" applyFont="1" applyBorder="1" applyAlignment="1">
      <alignment horizontal="right" vertical="center" wrapText="1" indent="1"/>
      <protection/>
    </xf>
    <xf numFmtId="2" fontId="5" fillId="0" borderId="0" xfId="46" applyNumberFormat="1" applyFont="1" applyAlignment="1">
      <alignment horizontal="right" vertical="center" wrapText="1" indent="1"/>
      <protection/>
    </xf>
    <xf numFmtId="2" fontId="44" fillId="0" borderId="0" xfId="46" applyNumberFormat="1" applyFont="1" applyAlignment="1">
      <alignment horizontal="right" vertical="center" wrapText="1" indent="1"/>
      <protection/>
    </xf>
    <xf numFmtId="2" fontId="5" fillId="0" borderId="17" xfId="46" applyNumberFormat="1" applyFont="1" applyBorder="1" applyAlignment="1">
      <alignment horizontal="right" vertical="center" wrapText="1" indent="1"/>
      <protection/>
    </xf>
    <xf numFmtId="0" fontId="6" fillId="0" borderId="16" xfId="46" applyFont="1" applyBorder="1" applyAlignment="1">
      <alignment horizontal="right" vertical="center" wrapText="1" indent="1"/>
      <protection/>
    </xf>
    <xf numFmtId="2" fontId="6" fillId="0" borderId="0" xfId="46" applyNumberFormat="1" applyFont="1" applyAlignment="1" quotePrefix="1">
      <alignment horizontal="right" vertical="center" wrapText="1" indent="1"/>
      <protection/>
    </xf>
    <xf numFmtId="2" fontId="5" fillId="0" borderId="16" xfId="46" applyNumberFormat="1" applyFont="1" applyBorder="1" applyAlignment="1">
      <alignment horizontal="right" vertical="center" wrapText="1" indent="1"/>
      <protection/>
    </xf>
    <xf numFmtId="2" fontId="44" fillId="0" borderId="16" xfId="0" applyNumberFormat="1" applyFont="1" applyBorder="1" applyAlignment="1" quotePrefix="1">
      <alignment horizontal="right" vertical="center" indent="1"/>
    </xf>
    <xf numFmtId="0" fontId="3" fillId="33" borderId="22" xfId="46" applyFont="1" applyFill="1" applyBorder="1" applyAlignment="1">
      <alignment horizontal="center" wrapText="1"/>
      <protection/>
    </xf>
    <xf numFmtId="2" fontId="49" fillId="33" borderId="21" xfId="0" applyNumberFormat="1" applyFont="1" applyFill="1" applyBorder="1" applyAlignment="1" quotePrefix="1">
      <alignment horizontal="right" vertical="center" indent="1"/>
    </xf>
    <xf numFmtId="0" fontId="4" fillId="34" borderId="13" xfId="46" applyFont="1" applyFill="1" applyBorder="1" applyAlignment="1">
      <alignment horizontal="center" wrapText="1"/>
      <protection/>
    </xf>
    <xf numFmtId="0" fontId="5" fillId="34" borderId="13" xfId="46" applyFont="1" applyFill="1" applyBorder="1" applyAlignment="1">
      <alignment horizontal="right" vertical="center" wrapText="1" indent="1"/>
      <protection/>
    </xf>
    <xf numFmtId="0" fontId="44" fillId="34" borderId="13" xfId="46" applyFont="1" applyFill="1" applyBorder="1" applyAlignment="1">
      <alignment horizontal="right" vertical="center" wrapText="1" indent="1"/>
      <protection/>
    </xf>
    <xf numFmtId="2" fontId="46" fillId="0" borderId="15" xfId="0" applyNumberFormat="1" applyFont="1" applyBorder="1" applyAlignment="1">
      <alignment horizontal="right" vertical="center" wrapText="1" indent="1"/>
    </xf>
    <xf numFmtId="0" fontId="3" fillId="34" borderId="0" xfId="46" applyFont="1" applyFill="1" applyAlignment="1" quotePrefix="1">
      <alignment horizontal="right" vertical="center" wrapText="1" indent="1"/>
      <protection/>
    </xf>
    <xf numFmtId="0" fontId="5" fillId="34" borderId="16" xfId="46" applyFont="1" applyFill="1" applyBorder="1" applyAlignment="1">
      <alignment horizontal="right" vertical="center" wrapText="1" indent="1"/>
      <protection/>
    </xf>
    <xf numFmtId="0" fontId="5" fillId="34" borderId="0" xfId="46" applyFont="1" applyFill="1" applyAlignment="1" quotePrefix="1">
      <alignment horizontal="right" vertical="center" wrapText="1" indent="1"/>
      <protection/>
    </xf>
    <xf numFmtId="0" fontId="49" fillId="34" borderId="0" xfId="46" applyFont="1" applyFill="1" applyAlignment="1" quotePrefix="1">
      <alignment horizontal="right" vertical="center" wrapText="1" indent="1"/>
      <protection/>
    </xf>
    <xf numFmtId="2" fontId="6" fillId="34" borderId="0" xfId="46" applyNumberFormat="1" applyFont="1" applyFill="1" applyAlignment="1" quotePrefix="1">
      <alignment horizontal="right" vertical="center" wrapText="1" indent="1"/>
      <protection/>
    </xf>
    <xf numFmtId="0" fontId="4" fillId="34" borderId="0" xfId="46" applyFont="1" applyFill="1" applyAlignment="1">
      <alignment horizontal="center" wrapText="1"/>
      <protection/>
    </xf>
    <xf numFmtId="0" fontId="44" fillId="34" borderId="0" xfId="46" applyFont="1" applyFill="1" applyAlignment="1" quotePrefix="1">
      <alignment horizontal="right" vertical="center" wrapText="1" indent="1"/>
      <protection/>
    </xf>
    <xf numFmtId="2" fontId="4" fillId="34" borderId="0" xfId="46" applyNumberFormat="1" applyFont="1" applyFill="1" applyAlignment="1" quotePrefix="1">
      <alignment horizontal="right" vertical="center" wrapText="1" indent="1"/>
      <protection/>
    </xf>
    <xf numFmtId="2" fontId="5" fillId="34" borderId="0" xfId="46" applyNumberFormat="1" applyFont="1" applyFill="1" applyAlignment="1" quotePrefix="1">
      <alignment horizontal="right" vertical="center" wrapText="1" indent="1"/>
      <protection/>
    </xf>
    <xf numFmtId="2" fontId="46" fillId="33" borderId="23" xfId="0" applyNumberFormat="1" applyFont="1" applyFill="1" applyBorder="1" applyAlignment="1">
      <alignment horizontal="right" vertical="center" wrapText="1" indent="1"/>
    </xf>
    <xf numFmtId="2" fontId="49" fillId="33" borderId="20" xfId="0" applyNumberFormat="1" applyFont="1" applyFill="1" applyBorder="1" applyAlignment="1" quotePrefix="1">
      <alignment horizontal="right" vertical="center" indent="1"/>
    </xf>
    <xf numFmtId="2" fontId="49" fillId="33" borderId="22" xfId="0" applyNumberFormat="1" applyFont="1" applyFill="1" applyBorder="1" applyAlignment="1" quotePrefix="1">
      <alignment horizontal="right" vertical="center" indent="1"/>
    </xf>
    <xf numFmtId="0" fontId="5" fillId="34" borderId="14" xfId="46" applyFont="1" applyFill="1" applyBorder="1" applyAlignment="1">
      <alignment horizontal="right" vertical="center" wrapText="1" indent="1"/>
      <protection/>
    </xf>
    <xf numFmtId="2" fontId="46" fillId="0" borderId="13" xfId="0" applyNumberFormat="1" applyFont="1" applyBorder="1" applyAlignment="1">
      <alignment horizontal="right" vertical="center" wrapText="1" indent="1"/>
    </xf>
    <xf numFmtId="2" fontId="44" fillId="0" borderId="13" xfId="0" applyNumberFormat="1" applyFont="1" applyBorder="1" applyAlignment="1">
      <alignment horizontal="right" vertical="center" wrapText="1" indent="1"/>
    </xf>
    <xf numFmtId="2" fontId="5" fillId="34" borderId="13" xfId="46" applyNumberFormat="1" applyFont="1" applyFill="1" applyBorder="1" applyAlignment="1" quotePrefix="1">
      <alignment horizontal="right" vertical="center" wrapText="1" indent="1"/>
      <protection/>
    </xf>
    <xf numFmtId="2" fontId="5" fillId="34" borderId="24" xfId="46" applyNumberFormat="1" applyFont="1" applyFill="1" applyBorder="1" applyAlignment="1" quotePrefix="1">
      <alignment horizontal="right" vertical="center" wrapText="1" indent="1"/>
      <protection/>
    </xf>
    <xf numFmtId="2" fontId="6" fillId="0" borderId="16" xfId="46" applyNumberFormat="1" applyFont="1" applyBorder="1" applyAlignment="1">
      <alignment horizontal="right" vertical="center" wrapText="1" indent="1"/>
      <protection/>
    </xf>
    <xf numFmtId="2" fontId="49" fillId="0" borderId="16" xfId="0" applyNumberFormat="1" applyFont="1" applyBorder="1" applyAlignment="1">
      <alignment horizontal="right" vertical="center" indent="1"/>
    </xf>
    <xf numFmtId="2" fontId="6" fillId="0" borderId="0" xfId="46" applyNumberFormat="1" applyFont="1" applyAlignment="1">
      <alignment horizontal="right" vertical="center" wrapText="1" indent="1"/>
      <protection/>
    </xf>
    <xf numFmtId="2" fontId="49" fillId="0" borderId="0" xfId="46" applyNumberFormat="1" applyFont="1" applyAlignment="1">
      <alignment horizontal="right" vertical="center" wrapText="1" indent="1"/>
      <protection/>
    </xf>
    <xf numFmtId="2" fontId="6" fillId="0" borderId="17" xfId="46" applyNumberFormat="1" applyFont="1" applyBorder="1" applyAlignment="1">
      <alignment horizontal="right" vertical="center" wrapText="1" indent="1"/>
      <protection/>
    </xf>
    <xf numFmtId="2" fontId="44" fillId="0" borderId="16" xfId="0" applyNumberFormat="1" applyFont="1" applyBorder="1" applyAlignment="1">
      <alignment horizontal="right" vertical="center" indent="1"/>
    </xf>
    <xf numFmtId="2" fontId="44" fillId="0" borderId="0" xfId="0" applyNumberFormat="1" applyFont="1" applyAlignment="1">
      <alignment horizontal="right" vertical="center" indent="1"/>
    </xf>
    <xf numFmtId="2" fontId="44" fillId="0" borderId="17" xfId="0" applyNumberFormat="1" applyFont="1" applyBorder="1" applyAlignment="1">
      <alignment horizontal="right" vertical="center" indent="1"/>
    </xf>
    <xf numFmtId="2" fontId="48" fillId="0" borderId="18" xfId="0" applyNumberFormat="1" applyFont="1" applyBorder="1" applyAlignment="1" quotePrefix="1">
      <alignment horizontal="right" vertical="center" wrapText="1" indent="1"/>
    </xf>
    <xf numFmtId="2" fontId="48" fillId="0" borderId="19" xfId="0" applyNumberFormat="1" applyFont="1" applyBorder="1" applyAlignment="1" quotePrefix="1">
      <alignment horizontal="right" vertical="center" wrapText="1" indent="1"/>
    </xf>
    <xf numFmtId="2" fontId="49" fillId="0" borderId="19" xfId="0" applyNumberFormat="1" applyFont="1" applyBorder="1" applyAlignment="1" quotePrefix="1">
      <alignment horizontal="right" vertical="center" wrapText="1" indent="1"/>
    </xf>
    <xf numFmtId="0" fontId="3" fillId="33" borderId="25" xfId="46" applyFont="1" applyFill="1" applyBorder="1" applyAlignment="1">
      <alignment horizontal="center" wrapText="1"/>
      <protection/>
    </xf>
    <xf numFmtId="2" fontId="48" fillId="33" borderId="26" xfId="0" applyNumberFormat="1" applyFont="1" applyFill="1" applyBorder="1" applyAlignment="1">
      <alignment horizontal="right" vertical="center" wrapText="1" indent="1"/>
    </xf>
    <xf numFmtId="2" fontId="49" fillId="33" borderId="26" xfId="0" applyNumberFormat="1" applyFont="1" applyFill="1" applyBorder="1" applyAlignment="1">
      <alignment horizontal="right" vertical="center" wrapText="1" indent="1"/>
    </xf>
    <xf numFmtId="2" fontId="49" fillId="33" borderId="26" xfId="0" applyNumberFormat="1" applyFont="1" applyFill="1" applyBorder="1" applyAlignment="1">
      <alignment horizontal="right" vertical="center" indent="1"/>
    </xf>
    <xf numFmtId="2" fontId="49" fillId="33" borderId="27" xfId="0" applyNumberFormat="1" applyFont="1" applyFill="1" applyBorder="1" applyAlignment="1">
      <alignment horizontal="right" vertical="center" indent="1"/>
    </xf>
    <xf numFmtId="2" fontId="3" fillId="35" borderId="28" xfId="46" applyNumberFormat="1" applyFont="1" applyFill="1" applyBorder="1" applyAlignment="1">
      <alignment horizontal="center" vertical="center" wrapText="1"/>
      <protection/>
    </xf>
    <xf numFmtId="2" fontId="48" fillId="35" borderId="29" xfId="0" applyNumberFormat="1" applyFont="1" applyFill="1" applyBorder="1" applyAlignment="1">
      <alignment horizontal="right" vertical="center" wrapText="1" indent="1"/>
    </xf>
    <xf numFmtId="2" fontId="49" fillId="35" borderId="29" xfId="0" applyNumberFormat="1" applyFont="1" applyFill="1" applyBorder="1" applyAlignment="1">
      <alignment horizontal="right" vertical="center" wrapText="1" indent="1"/>
    </xf>
    <xf numFmtId="2" fontId="49" fillId="35" borderId="29" xfId="0" applyNumberFormat="1" applyFont="1" applyFill="1" applyBorder="1" applyAlignment="1">
      <alignment horizontal="right" vertical="center" indent="1"/>
    </xf>
    <xf numFmtId="2" fontId="49" fillId="35" borderId="30" xfId="0" applyNumberFormat="1" applyFont="1" applyFill="1" applyBorder="1" applyAlignment="1">
      <alignment horizontal="right" vertical="center" indent="1"/>
    </xf>
    <xf numFmtId="0" fontId="44" fillId="0" borderId="0" xfId="0" applyFont="1" applyAlignment="1">
      <alignment/>
    </xf>
    <xf numFmtId="0" fontId="4" fillId="0" borderId="0" xfId="46" applyFont="1" applyAlignment="1">
      <alignment horizontal="left"/>
      <protection/>
    </xf>
    <xf numFmtId="0" fontId="4" fillId="0" borderId="0" xfId="46" applyFont="1">
      <alignment/>
      <protection/>
    </xf>
    <xf numFmtId="0" fontId="7" fillId="0" borderId="0" xfId="0" applyFont="1" applyAlignment="1">
      <alignment horizontal="left"/>
    </xf>
    <xf numFmtId="4" fontId="4" fillId="0" borderId="0" xfId="46" applyNumberFormat="1" applyFont="1">
      <alignment/>
      <protection/>
    </xf>
    <xf numFmtId="0" fontId="50" fillId="0" borderId="0" xfId="46" applyFont="1" applyAlignment="1">
      <alignment horizontal="left"/>
      <protection/>
    </xf>
    <xf numFmtId="0" fontId="8" fillId="0" borderId="0" xfId="0" applyFont="1" applyAlignment="1">
      <alignment vertical="center"/>
    </xf>
    <xf numFmtId="0" fontId="3" fillId="34" borderId="31" xfId="46" applyFont="1" applyFill="1" applyBorder="1" applyAlignment="1">
      <alignment horizontal="center" wrapText="1"/>
      <protection/>
    </xf>
    <xf numFmtId="0" fontId="3" fillId="0" borderId="0" xfId="46" applyFont="1" applyAlignment="1">
      <alignment horizontal="center" wrapText="1"/>
      <protection/>
    </xf>
    <xf numFmtId="0" fontId="4" fillId="33" borderId="27" xfId="47" applyFont="1" applyFill="1" applyBorder="1" applyAlignment="1">
      <alignment horizontal="center" vertical="center" wrapText="1"/>
      <protection/>
    </xf>
    <xf numFmtId="0" fontId="4" fillId="33" borderId="32" xfId="47" applyFont="1" applyFill="1" applyBorder="1" applyAlignment="1">
      <alignment horizontal="center" vertical="center" wrapText="1"/>
      <protection/>
    </xf>
    <xf numFmtId="0" fontId="4" fillId="33" borderId="33" xfId="47" applyFont="1" applyFill="1" applyBorder="1" applyAlignment="1">
      <alignment horizontal="center" vertical="center" wrapText="1"/>
      <protection/>
    </xf>
    <xf numFmtId="0" fontId="4" fillId="33" borderId="34" xfId="47" applyFont="1" applyFill="1" applyBorder="1" applyAlignment="1">
      <alignment horizontal="center" vertical="center" wrapText="1"/>
      <protection/>
    </xf>
    <xf numFmtId="0" fontId="4" fillId="33" borderId="35" xfId="47" applyFont="1" applyFill="1" applyBorder="1" applyAlignment="1">
      <alignment horizontal="center" vertical="center" wrapText="1"/>
      <protection/>
    </xf>
    <xf numFmtId="0" fontId="3" fillId="34" borderId="36" xfId="46" applyFont="1" applyFill="1" applyBorder="1" applyAlignment="1">
      <alignment horizontal="center" vertical="center" wrapText="1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:H6"/>
    </sheetView>
  </sheetViews>
  <sheetFormatPr defaultColWidth="9.140625" defaultRowHeight="15"/>
  <cols>
    <col min="1" max="1" width="14.421875" style="0" customWidth="1"/>
    <col min="2" max="2" width="10.8515625" style="0" customWidth="1"/>
    <col min="3" max="4" width="10.421875" style="0" customWidth="1"/>
    <col min="5" max="5" width="10.57421875" style="0" customWidth="1"/>
    <col min="6" max="6" width="11.28125" style="0" customWidth="1"/>
    <col min="7" max="7" width="9.140625" style="0" customWidth="1"/>
    <col min="8" max="8" width="9.28125" style="0" customWidth="1"/>
  </cols>
  <sheetData>
    <row r="2" spans="1:8" ht="15">
      <c r="A2" s="105" t="s">
        <v>0</v>
      </c>
      <c r="B2" s="105"/>
      <c r="C2" s="105"/>
      <c r="D2" s="105"/>
      <c r="E2" s="105"/>
      <c r="F2" s="105"/>
      <c r="G2" s="105"/>
      <c r="H2" s="105"/>
    </row>
    <row r="4" spans="1:8" ht="15" customHeight="1">
      <c r="A4" s="106" t="s">
        <v>1</v>
      </c>
      <c r="B4" s="2">
        <v>2021</v>
      </c>
      <c r="C4" s="108">
        <v>2022</v>
      </c>
      <c r="D4" s="109"/>
      <c r="E4" s="109"/>
      <c r="F4" s="110"/>
      <c r="G4" s="109" t="s">
        <v>2</v>
      </c>
      <c r="H4" s="109"/>
    </row>
    <row r="5" spans="1:8" ht="36">
      <c r="A5" s="107"/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4" t="s">
        <v>9</v>
      </c>
    </row>
    <row r="6" spans="1:8" ht="15" customHeight="1">
      <c r="A6" s="111" t="s">
        <v>10</v>
      </c>
      <c r="B6" s="111"/>
      <c r="C6" s="111"/>
      <c r="D6" s="111"/>
      <c r="E6" s="111"/>
      <c r="F6" s="111"/>
      <c r="G6" s="111"/>
      <c r="H6" s="111"/>
    </row>
    <row r="7" spans="1:8" ht="15">
      <c r="A7" s="5" t="s">
        <v>11</v>
      </c>
      <c r="B7" s="6" t="s">
        <v>12</v>
      </c>
      <c r="C7" s="7" t="s">
        <v>13</v>
      </c>
      <c r="D7" s="7" t="s">
        <v>13</v>
      </c>
      <c r="E7" s="8" t="s">
        <v>13</v>
      </c>
      <c r="F7" s="9" t="s">
        <v>12</v>
      </c>
      <c r="G7" s="10" t="s">
        <v>12</v>
      </c>
      <c r="H7" s="10" t="s">
        <v>12</v>
      </c>
    </row>
    <row r="8" spans="1:8" ht="15">
      <c r="A8" s="11" t="s">
        <v>14</v>
      </c>
      <c r="B8" s="12" t="s">
        <v>13</v>
      </c>
      <c r="C8" s="13">
        <v>421.74</v>
      </c>
      <c r="D8" s="13">
        <v>443.85</v>
      </c>
      <c r="E8" s="14">
        <v>441.36</v>
      </c>
      <c r="F8" s="15">
        <v>421.85</v>
      </c>
      <c r="G8" s="16">
        <f>F8/E8*100-100</f>
        <v>-4.420427768714873</v>
      </c>
      <c r="H8" s="16" t="s">
        <v>12</v>
      </c>
    </row>
    <row r="9" spans="1:8" ht="15">
      <c r="A9" s="11" t="s">
        <v>15</v>
      </c>
      <c r="B9" s="12">
        <v>373.92</v>
      </c>
      <c r="C9" s="13" t="s">
        <v>13</v>
      </c>
      <c r="D9" s="13">
        <v>411.69</v>
      </c>
      <c r="E9" s="14">
        <v>423.96</v>
      </c>
      <c r="F9" s="15" t="s">
        <v>13</v>
      </c>
      <c r="G9" s="16" t="s">
        <v>12</v>
      </c>
      <c r="H9" s="16" t="s">
        <v>12</v>
      </c>
    </row>
    <row r="10" spans="1:8" ht="15">
      <c r="A10" s="17" t="s">
        <v>16</v>
      </c>
      <c r="B10" s="18">
        <v>378.02</v>
      </c>
      <c r="C10" s="19">
        <v>425.14</v>
      </c>
      <c r="D10" s="19">
        <v>428.98</v>
      </c>
      <c r="E10" s="20">
        <v>437.72</v>
      </c>
      <c r="F10" s="21">
        <v>423.66</v>
      </c>
      <c r="G10" s="22">
        <f>F10/E10*100-100</f>
        <v>-3.212099058759023</v>
      </c>
      <c r="H10" s="22">
        <f>(F10/B10-1)*100</f>
        <v>12.073435267975242</v>
      </c>
    </row>
    <row r="11" spans="1:8" ht="15">
      <c r="A11" s="11" t="s">
        <v>17</v>
      </c>
      <c r="B11" s="12" t="s">
        <v>12</v>
      </c>
      <c r="C11" s="23" t="s">
        <v>13</v>
      </c>
      <c r="D11" s="23" t="s">
        <v>13</v>
      </c>
      <c r="E11" s="24" t="s">
        <v>13</v>
      </c>
      <c r="F11" s="25" t="s">
        <v>13</v>
      </c>
      <c r="G11" s="16" t="s">
        <v>12</v>
      </c>
      <c r="H11" s="16" t="s">
        <v>12</v>
      </c>
    </row>
    <row r="12" spans="1:8" ht="15">
      <c r="A12" s="11" t="s">
        <v>18</v>
      </c>
      <c r="B12" s="12">
        <v>364.66</v>
      </c>
      <c r="C12" s="23">
        <v>416.99</v>
      </c>
      <c r="D12" s="23">
        <v>404.02</v>
      </c>
      <c r="E12" s="24">
        <v>396.56</v>
      </c>
      <c r="F12" s="25" t="s">
        <v>13</v>
      </c>
      <c r="G12" s="16" t="s">
        <v>12</v>
      </c>
      <c r="H12" s="16" t="s">
        <v>12</v>
      </c>
    </row>
    <row r="13" spans="1:8" ht="15">
      <c r="A13" s="11" t="s">
        <v>19</v>
      </c>
      <c r="B13" s="12">
        <v>354.88</v>
      </c>
      <c r="C13" s="23">
        <v>410.94</v>
      </c>
      <c r="D13" s="23">
        <v>408.75</v>
      </c>
      <c r="E13" s="24">
        <v>410.91</v>
      </c>
      <c r="F13" s="25">
        <v>420.57</v>
      </c>
      <c r="G13" s="16">
        <f>F13/E13*100-100</f>
        <v>2.3508797546907942</v>
      </c>
      <c r="H13" s="16">
        <f>F13/B13*100-100</f>
        <v>18.51048241659153</v>
      </c>
    </row>
    <row r="14" spans="1:8" ht="15">
      <c r="A14" s="17" t="s">
        <v>20</v>
      </c>
      <c r="B14" s="18">
        <v>359.68</v>
      </c>
      <c r="C14" s="26">
        <v>414.12</v>
      </c>
      <c r="D14" s="26">
        <v>406.86</v>
      </c>
      <c r="E14" s="27">
        <v>404.47</v>
      </c>
      <c r="F14" s="28">
        <v>412.47</v>
      </c>
      <c r="G14" s="22">
        <f>F14/E14*100-100</f>
        <v>1.9778970010136732</v>
      </c>
      <c r="H14" s="22">
        <f>F14/B14*100-100</f>
        <v>14.676935053380788</v>
      </c>
    </row>
    <row r="15" spans="1:8" ht="15">
      <c r="A15" s="11" t="s">
        <v>21</v>
      </c>
      <c r="B15" s="12" t="s">
        <v>12</v>
      </c>
      <c r="C15" s="23" t="s">
        <v>13</v>
      </c>
      <c r="D15" s="23">
        <v>327.74</v>
      </c>
      <c r="E15" s="24">
        <v>377.91</v>
      </c>
      <c r="F15" s="25" t="s">
        <v>13</v>
      </c>
      <c r="G15" s="16" t="s">
        <v>12</v>
      </c>
      <c r="H15" s="16" t="s">
        <v>12</v>
      </c>
    </row>
    <row r="16" spans="1:8" ht="15">
      <c r="A16" s="11" t="s">
        <v>22</v>
      </c>
      <c r="B16" s="12">
        <v>338.96</v>
      </c>
      <c r="C16" s="23">
        <v>395.11</v>
      </c>
      <c r="D16" s="23">
        <v>402.49</v>
      </c>
      <c r="E16" s="24">
        <v>401.7</v>
      </c>
      <c r="F16" s="25" t="s">
        <v>13</v>
      </c>
      <c r="G16" s="16" t="s">
        <v>12</v>
      </c>
      <c r="H16" s="16" t="s">
        <v>12</v>
      </c>
    </row>
    <row r="17" spans="1:8" ht="15">
      <c r="A17" s="11" t="s">
        <v>23</v>
      </c>
      <c r="B17" s="12">
        <v>345.24</v>
      </c>
      <c r="C17" s="23">
        <v>405.6</v>
      </c>
      <c r="D17" s="23">
        <v>397.8</v>
      </c>
      <c r="E17" s="24">
        <v>390.13</v>
      </c>
      <c r="F17" s="25" t="s">
        <v>13</v>
      </c>
      <c r="G17" s="16" t="s">
        <v>12</v>
      </c>
      <c r="H17" s="16" t="s">
        <v>12</v>
      </c>
    </row>
    <row r="18" spans="1:8" ht="15">
      <c r="A18" s="17" t="s">
        <v>24</v>
      </c>
      <c r="B18" s="18">
        <v>341.22</v>
      </c>
      <c r="C18" s="26">
        <v>398.27</v>
      </c>
      <c r="D18" s="26">
        <v>399.83</v>
      </c>
      <c r="E18" s="27">
        <v>398.02</v>
      </c>
      <c r="F18" s="25" t="s">
        <v>13</v>
      </c>
      <c r="G18" s="22" t="s">
        <v>12</v>
      </c>
      <c r="H18" s="22" t="s">
        <v>12</v>
      </c>
    </row>
    <row r="19" spans="1:8" ht="15">
      <c r="A19" s="11" t="s">
        <v>25</v>
      </c>
      <c r="B19" s="12" t="s">
        <v>13</v>
      </c>
      <c r="C19" s="23" t="s">
        <v>13</v>
      </c>
      <c r="D19" s="23">
        <v>308.06</v>
      </c>
      <c r="E19" s="24" t="s">
        <v>13</v>
      </c>
      <c r="F19" s="25" t="s">
        <v>13</v>
      </c>
      <c r="G19" s="16" t="s">
        <v>12</v>
      </c>
      <c r="H19" s="16" t="s">
        <v>12</v>
      </c>
    </row>
    <row r="20" spans="1:8" ht="15">
      <c r="A20" s="11" t="s">
        <v>26</v>
      </c>
      <c r="B20" s="12">
        <v>308.2</v>
      </c>
      <c r="C20" s="23">
        <v>381.42</v>
      </c>
      <c r="D20" s="23">
        <v>363.63</v>
      </c>
      <c r="E20" s="24">
        <v>355.82</v>
      </c>
      <c r="F20" s="25" t="s">
        <v>13</v>
      </c>
      <c r="G20" s="16" t="s">
        <v>12</v>
      </c>
      <c r="H20" s="16" t="s">
        <v>12</v>
      </c>
    </row>
    <row r="21" spans="1:8" ht="15">
      <c r="A21" s="11" t="s">
        <v>27</v>
      </c>
      <c r="B21" s="12" t="s">
        <v>13</v>
      </c>
      <c r="C21" s="16">
        <v>381.44</v>
      </c>
      <c r="D21" s="16" t="s">
        <v>13</v>
      </c>
      <c r="E21" s="16" t="s">
        <v>13</v>
      </c>
      <c r="F21" s="29" t="s">
        <v>12</v>
      </c>
      <c r="G21" s="16" t="s">
        <v>12</v>
      </c>
      <c r="H21" s="16" t="s">
        <v>12</v>
      </c>
    </row>
    <row r="22" spans="1:8" ht="15">
      <c r="A22" s="17" t="s">
        <v>28</v>
      </c>
      <c r="B22" s="30">
        <v>318.37</v>
      </c>
      <c r="C22" s="31">
        <v>376.03</v>
      </c>
      <c r="D22" s="31">
        <v>365.16</v>
      </c>
      <c r="E22" s="32">
        <v>353.28</v>
      </c>
      <c r="F22" s="25" t="s">
        <v>13</v>
      </c>
      <c r="G22" s="33" t="s">
        <v>12</v>
      </c>
      <c r="H22" s="22" t="s">
        <v>12</v>
      </c>
    </row>
    <row r="23" spans="1:8" ht="15">
      <c r="A23" s="34" t="s">
        <v>29</v>
      </c>
      <c r="B23" s="35">
        <v>345.81</v>
      </c>
      <c r="C23" s="36">
        <v>403.58</v>
      </c>
      <c r="D23" s="36">
        <v>401.85</v>
      </c>
      <c r="E23" s="36">
        <v>398.1</v>
      </c>
      <c r="F23" s="36">
        <v>381.65</v>
      </c>
      <c r="G23" s="37">
        <f>F23/E23*100-100</f>
        <v>-4.132127606129117</v>
      </c>
      <c r="H23" s="38">
        <f>F23/B23*100-100</f>
        <v>10.364072756716112</v>
      </c>
    </row>
    <row r="24" spans="1:8" ht="15">
      <c r="A24" s="104" t="s">
        <v>30</v>
      </c>
      <c r="B24" s="104"/>
      <c r="C24" s="104"/>
      <c r="D24" s="104"/>
      <c r="E24" s="104"/>
      <c r="F24" s="104"/>
      <c r="G24" s="104"/>
      <c r="H24" s="104"/>
    </row>
    <row r="25" spans="1:8" ht="15">
      <c r="A25" s="39" t="s">
        <v>11</v>
      </c>
      <c r="B25" s="40" t="s">
        <v>12</v>
      </c>
      <c r="C25" s="41" t="s">
        <v>12</v>
      </c>
      <c r="D25" s="41" t="s">
        <v>13</v>
      </c>
      <c r="E25" s="42" t="s">
        <v>13</v>
      </c>
      <c r="F25" s="43" t="s">
        <v>13</v>
      </c>
      <c r="G25" s="16" t="s">
        <v>12</v>
      </c>
      <c r="H25" s="44" t="s">
        <v>12</v>
      </c>
    </row>
    <row r="26" spans="1:8" ht="15">
      <c r="A26" s="39" t="s">
        <v>14</v>
      </c>
      <c r="B26" s="45" t="s">
        <v>13</v>
      </c>
      <c r="C26" s="46">
        <v>399.59</v>
      </c>
      <c r="D26" s="46">
        <v>401.49</v>
      </c>
      <c r="E26" s="47">
        <v>380.55</v>
      </c>
      <c r="F26" s="48" t="s">
        <v>13</v>
      </c>
      <c r="G26" s="16" t="s">
        <v>12</v>
      </c>
      <c r="H26" s="44" t="s">
        <v>12</v>
      </c>
    </row>
    <row r="27" spans="1:8" ht="15">
      <c r="A27" s="39" t="s">
        <v>15</v>
      </c>
      <c r="B27" s="45" t="s">
        <v>12</v>
      </c>
      <c r="C27" s="16" t="s">
        <v>13</v>
      </c>
      <c r="D27" s="16" t="s">
        <v>13</v>
      </c>
      <c r="E27" s="16" t="s">
        <v>13</v>
      </c>
      <c r="F27" s="29" t="s">
        <v>13</v>
      </c>
      <c r="G27" s="16" t="s">
        <v>12</v>
      </c>
      <c r="H27" s="44" t="s">
        <v>12</v>
      </c>
    </row>
    <row r="28" spans="1:8" ht="15">
      <c r="A28" s="17" t="s">
        <v>16</v>
      </c>
      <c r="B28" s="49" t="s">
        <v>13</v>
      </c>
      <c r="C28" s="22">
        <v>395.49</v>
      </c>
      <c r="D28" s="22">
        <v>398.39</v>
      </c>
      <c r="E28" s="22">
        <v>380.76</v>
      </c>
      <c r="F28" s="29" t="s">
        <v>13</v>
      </c>
      <c r="G28" s="22" t="s">
        <v>12</v>
      </c>
      <c r="H28" s="50" t="s">
        <v>12</v>
      </c>
    </row>
    <row r="29" spans="1:8" ht="15">
      <c r="A29" s="11" t="s">
        <v>17</v>
      </c>
      <c r="B29" s="51" t="s">
        <v>12</v>
      </c>
      <c r="C29" s="16" t="s">
        <v>13</v>
      </c>
      <c r="D29" s="16" t="s">
        <v>13</v>
      </c>
      <c r="E29" s="16">
        <v>383.03</v>
      </c>
      <c r="F29" s="29" t="s">
        <v>13</v>
      </c>
      <c r="G29" s="16" t="s">
        <v>12</v>
      </c>
      <c r="H29" s="44" t="s">
        <v>12</v>
      </c>
    </row>
    <row r="30" spans="1:8" ht="15">
      <c r="A30" s="11" t="s">
        <v>18</v>
      </c>
      <c r="B30" s="12" t="s">
        <v>13</v>
      </c>
      <c r="C30" s="16">
        <v>400.64</v>
      </c>
      <c r="D30" s="16">
        <v>407.56</v>
      </c>
      <c r="E30" s="16">
        <v>398.57</v>
      </c>
      <c r="F30" s="29" t="s">
        <v>13</v>
      </c>
      <c r="G30" s="16" t="s">
        <v>12</v>
      </c>
      <c r="H30" s="44" t="s">
        <v>12</v>
      </c>
    </row>
    <row r="31" spans="1:8" ht="15">
      <c r="A31" s="11" t="s">
        <v>19</v>
      </c>
      <c r="B31" s="12" t="s">
        <v>13</v>
      </c>
      <c r="C31" s="16">
        <v>392.62</v>
      </c>
      <c r="D31" s="16">
        <v>396.85</v>
      </c>
      <c r="E31" s="16">
        <v>407.09</v>
      </c>
      <c r="F31" s="29" t="s">
        <v>13</v>
      </c>
      <c r="G31" s="16" t="s">
        <v>12</v>
      </c>
      <c r="H31" s="44" t="s">
        <v>12</v>
      </c>
    </row>
    <row r="32" spans="1:8" ht="15">
      <c r="A32" s="17" t="s">
        <v>20</v>
      </c>
      <c r="B32" s="18" t="s">
        <v>13</v>
      </c>
      <c r="C32" s="22">
        <v>398.81</v>
      </c>
      <c r="D32" s="22">
        <v>398.85</v>
      </c>
      <c r="E32" s="22">
        <v>398.62</v>
      </c>
      <c r="F32" s="29" t="s">
        <v>13</v>
      </c>
      <c r="G32" s="22" t="s">
        <v>12</v>
      </c>
      <c r="H32" s="50" t="s">
        <v>12</v>
      </c>
    </row>
    <row r="33" spans="1:8" ht="15">
      <c r="A33" s="11" t="s">
        <v>21</v>
      </c>
      <c r="B33" s="52" t="s">
        <v>13</v>
      </c>
      <c r="C33" s="16" t="s">
        <v>13</v>
      </c>
      <c r="D33" s="16" t="s">
        <v>13</v>
      </c>
      <c r="E33" s="16">
        <v>359.6</v>
      </c>
      <c r="F33" s="29">
        <v>381.42</v>
      </c>
      <c r="G33" s="16" t="s">
        <v>12</v>
      </c>
      <c r="H33" s="44" t="s">
        <v>12</v>
      </c>
    </row>
    <row r="34" spans="1:8" ht="15">
      <c r="A34" s="11" t="s">
        <v>22</v>
      </c>
      <c r="B34" s="12">
        <v>328.2</v>
      </c>
      <c r="C34" s="23">
        <v>376.8</v>
      </c>
      <c r="D34" s="23">
        <v>381.36</v>
      </c>
      <c r="E34" s="24">
        <v>381.17</v>
      </c>
      <c r="F34" s="25">
        <v>366.46</v>
      </c>
      <c r="G34" s="16">
        <f>F34/E34*100-100</f>
        <v>-3.8591704488810876</v>
      </c>
      <c r="H34" s="16">
        <f>F34/B34*100-100</f>
        <v>11.657525898842167</v>
      </c>
    </row>
    <row r="35" spans="1:8" ht="15">
      <c r="A35" s="11" t="s">
        <v>23</v>
      </c>
      <c r="B35" s="12">
        <v>343.81</v>
      </c>
      <c r="C35" s="16">
        <v>384.46</v>
      </c>
      <c r="D35" s="16">
        <v>382.01</v>
      </c>
      <c r="E35" s="16">
        <v>384.45</v>
      </c>
      <c r="F35" s="29" t="s">
        <v>13</v>
      </c>
      <c r="G35" s="16" t="s">
        <v>12</v>
      </c>
      <c r="H35" s="16" t="s">
        <v>12</v>
      </c>
    </row>
    <row r="36" spans="1:8" ht="15">
      <c r="A36" s="17" t="s">
        <v>24</v>
      </c>
      <c r="B36" s="18">
        <v>333.89</v>
      </c>
      <c r="C36" s="26">
        <v>377.86</v>
      </c>
      <c r="D36" s="26">
        <v>379.43</v>
      </c>
      <c r="E36" s="27">
        <v>379.77</v>
      </c>
      <c r="F36" s="28">
        <v>371.99</v>
      </c>
      <c r="G36" s="22">
        <f>F36/E36*100-100</f>
        <v>-2.048608368222858</v>
      </c>
      <c r="H36" s="22">
        <f>F36/B36*100-100</f>
        <v>11.41094372398095</v>
      </c>
    </row>
    <row r="37" spans="1:8" ht="15">
      <c r="A37" s="11" t="s">
        <v>25</v>
      </c>
      <c r="B37" s="12" t="s">
        <v>12</v>
      </c>
      <c r="C37" s="23">
        <v>305.83</v>
      </c>
      <c r="D37" s="23">
        <v>343.02</v>
      </c>
      <c r="E37" s="24" t="s">
        <v>13</v>
      </c>
      <c r="F37" s="25" t="s">
        <v>13</v>
      </c>
      <c r="G37" s="16" t="s">
        <v>12</v>
      </c>
      <c r="H37" s="16" t="s">
        <v>12</v>
      </c>
    </row>
    <row r="38" spans="1:8" ht="15">
      <c r="A38" s="11" t="s">
        <v>26</v>
      </c>
      <c r="B38" s="12">
        <v>303.88</v>
      </c>
      <c r="C38" s="23" t="s">
        <v>13</v>
      </c>
      <c r="D38" s="23" t="s">
        <v>13</v>
      </c>
      <c r="E38" s="24">
        <v>347.15</v>
      </c>
      <c r="F38" s="25" t="s">
        <v>13</v>
      </c>
      <c r="G38" s="16" t="s">
        <v>12</v>
      </c>
      <c r="H38" s="16" t="s">
        <v>12</v>
      </c>
    </row>
    <row r="39" spans="1:8" ht="15">
      <c r="A39" s="17" t="s">
        <v>28</v>
      </c>
      <c r="B39" s="30">
        <v>305.18</v>
      </c>
      <c r="C39" s="31">
        <v>343.61</v>
      </c>
      <c r="D39" s="31">
        <v>377.21</v>
      </c>
      <c r="E39" s="32">
        <v>353.3</v>
      </c>
      <c r="F39" s="29" t="s">
        <v>13</v>
      </c>
      <c r="G39" s="22" t="s">
        <v>12</v>
      </c>
      <c r="H39" s="22" t="s">
        <v>12</v>
      </c>
    </row>
    <row r="40" spans="1:8" ht="15">
      <c r="A40" s="53" t="s">
        <v>29</v>
      </c>
      <c r="B40" s="35">
        <v>324.91</v>
      </c>
      <c r="C40" s="35">
        <v>382.59</v>
      </c>
      <c r="D40" s="35">
        <v>386.87</v>
      </c>
      <c r="E40" s="36">
        <v>382.92</v>
      </c>
      <c r="F40" s="35">
        <v>380.99</v>
      </c>
      <c r="G40" s="54">
        <f>F40/E40*100-100</f>
        <v>-0.5040217277760348</v>
      </c>
      <c r="H40" s="38">
        <f>F40/B40*100-100</f>
        <v>17.260164353205496</v>
      </c>
    </row>
    <row r="41" spans="1:8" ht="15" customHeight="1">
      <c r="A41" s="104" t="s">
        <v>31</v>
      </c>
      <c r="B41" s="104"/>
      <c r="C41" s="104"/>
      <c r="D41" s="104"/>
      <c r="E41" s="104"/>
      <c r="F41" s="104"/>
      <c r="G41" s="104"/>
      <c r="H41" s="104"/>
    </row>
    <row r="42" spans="1:8" ht="15" customHeight="1">
      <c r="A42" s="55" t="s">
        <v>15</v>
      </c>
      <c r="B42" s="6" t="s">
        <v>12</v>
      </c>
      <c r="C42" s="56" t="s">
        <v>13</v>
      </c>
      <c r="D42" s="56" t="s">
        <v>13</v>
      </c>
      <c r="E42" s="57" t="s">
        <v>13</v>
      </c>
      <c r="F42" s="58" t="s">
        <v>13</v>
      </c>
      <c r="G42" s="59" t="s">
        <v>12</v>
      </c>
      <c r="H42" s="59" t="s">
        <v>12</v>
      </c>
    </row>
    <row r="43" spans="1:8" ht="15" customHeight="1">
      <c r="A43" s="1" t="s">
        <v>16</v>
      </c>
      <c r="B43" s="60" t="s">
        <v>12</v>
      </c>
      <c r="C43" s="61" t="s">
        <v>13</v>
      </c>
      <c r="D43" s="61" t="s">
        <v>13</v>
      </c>
      <c r="E43" s="62">
        <v>378.32</v>
      </c>
      <c r="F43" s="25" t="s">
        <v>13</v>
      </c>
      <c r="G43" s="59" t="s">
        <v>12</v>
      </c>
      <c r="H43" s="63" t="s">
        <v>12</v>
      </c>
    </row>
    <row r="44" spans="1:8" ht="15" customHeight="1">
      <c r="A44" s="64" t="s">
        <v>18</v>
      </c>
      <c r="B44" s="60" t="s">
        <v>12</v>
      </c>
      <c r="C44" s="61" t="s">
        <v>13</v>
      </c>
      <c r="D44" s="61" t="s">
        <v>13</v>
      </c>
      <c r="E44" s="65" t="s">
        <v>13</v>
      </c>
      <c r="F44" s="25" t="s">
        <v>13</v>
      </c>
      <c r="G44" s="66" t="s">
        <v>12</v>
      </c>
      <c r="H44" s="67" t="s">
        <v>12</v>
      </c>
    </row>
    <row r="45" spans="1:8" ht="15">
      <c r="A45" s="11" t="s">
        <v>19</v>
      </c>
      <c r="B45" s="12">
        <v>309</v>
      </c>
      <c r="C45" s="23">
        <v>385.73</v>
      </c>
      <c r="D45" s="23">
        <v>377.25</v>
      </c>
      <c r="E45" s="24">
        <v>387.22</v>
      </c>
      <c r="F45" s="25" t="s">
        <v>13</v>
      </c>
      <c r="G45" s="16" t="s">
        <v>12</v>
      </c>
      <c r="H45" s="16" t="s">
        <v>12</v>
      </c>
    </row>
    <row r="46" spans="1:8" ht="15">
      <c r="A46" s="11" t="s">
        <v>32</v>
      </c>
      <c r="B46" s="52" t="s">
        <v>13</v>
      </c>
      <c r="C46" s="23">
        <v>352.07</v>
      </c>
      <c r="D46" s="23" t="s">
        <v>13</v>
      </c>
      <c r="E46" s="24">
        <v>361.51</v>
      </c>
      <c r="F46" s="25" t="s">
        <v>13</v>
      </c>
      <c r="G46" s="16" t="s">
        <v>12</v>
      </c>
      <c r="H46" s="16" t="s">
        <v>12</v>
      </c>
    </row>
    <row r="47" spans="1:8" ht="15">
      <c r="A47" s="17" t="s">
        <v>20</v>
      </c>
      <c r="B47" s="18">
        <v>307.36</v>
      </c>
      <c r="C47" s="26">
        <v>369.18</v>
      </c>
      <c r="D47" s="26">
        <v>368.85</v>
      </c>
      <c r="E47" s="27">
        <v>378.06</v>
      </c>
      <c r="F47" s="25" t="s">
        <v>13</v>
      </c>
      <c r="G47" s="22" t="s">
        <v>12</v>
      </c>
      <c r="H47" s="22" t="s">
        <v>12</v>
      </c>
    </row>
    <row r="48" spans="1:8" ht="15">
      <c r="A48" s="11" t="s">
        <v>21</v>
      </c>
      <c r="B48" s="12" t="s">
        <v>12</v>
      </c>
      <c r="C48" s="23">
        <v>370.16</v>
      </c>
      <c r="D48" s="23" t="s">
        <v>13</v>
      </c>
      <c r="E48" s="24">
        <v>369.82</v>
      </c>
      <c r="F48" s="25" t="s">
        <v>13</v>
      </c>
      <c r="G48" s="22" t="s">
        <v>12</v>
      </c>
      <c r="H48" s="16" t="s">
        <v>12</v>
      </c>
    </row>
    <row r="49" spans="1:8" ht="15">
      <c r="A49" s="11" t="s">
        <v>22</v>
      </c>
      <c r="B49" s="12">
        <v>332.96</v>
      </c>
      <c r="C49" s="23">
        <v>378.45</v>
      </c>
      <c r="D49" s="23">
        <v>367.95</v>
      </c>
      <c r="E49" s="24">
        <v>365.37</v>
      </c>
      <c r="F49" s="25" t="s">
        <v>13</v>
      </c>
      <c r="G49" s="16" t="s">
        <v>12</v>
      </c>
      <c r="H49" s="16" t="s">
        <v>12</v>
      </c>
    </row>
    <row r="50" spans="1:8" ht="15">
      <c r="A50" s="11" t="s">
        <v>23</v>
      </c>
      <c r="B50" s="12">
        <v>334.4</v>
      </c>
      <c r="C50" s="23">
        <v>377.47</v>
      </c>
      <c r="D50" s="23">
        <v>376.95</v>
      </c>
      <c r="E50" s="24">
        <v>389.07</v>
      </c>
      <c r="F50" s="25" t="s">
        <v>13</v>
      </c>
      <c r="G50" s="16" t="s">
        <v>12</v>
      </c>
      <c r="H50" s="16" t="s">
        <v>12</v>
      </c>
    </row>
    <row r="51" spans="1:8" ht="15">
      <c r="A51" s="11" t="s">
        <v>33</v>
      </c>
      <c r="B51" s="12">
        <v>310.77</v>
      </c>
      <c r="C51" s="23">
        <v>360.97</v>
      </c>
      <c r="D51" s="23">
        <v>375.31</v>
      </c>
      <c r="E51" s="24">
        <v>374.82</v>
      </c>
      <c r="F51" s="25" t="s">
        <v>13</v>
      </c>
      <c r="G51" s="16" t="s">
        <v>12</v>
      </c>
      <c r="H51" s="16" t="s">
        <v>12</v>
      </c>
    </row>
    <row r="52" spans="1:8" ht="15">
      <c r="A52" s="11" t="s">
        <v>34</v>
      </c>
      <c r="B52" s="12" t="s">
        <v>13</v>
      </c>
      <c r="C52" s="23" t="s">
        <v>13</v>
      </c>
      <c r="D52" s="23" t="s">
        <v>13</v>
      </c>
      <c r="E52" s="24" t="s">
        <v>12</v>
      </c>
      <c r="F52" s="25" t="s">
        <v>13</v>
      </c>
      <c r="G52" s="16" t="s">
        <v>12</v>
      </c>
      <c r="H52" s="16" t="s">
        <v>12</v>
      </c>
    </row>
    <row r="53" spans="1:8" ht="15">
      <c r="A53" s="17" t="s">
        <v>24</v>
      </c>
      <c r="B53" s="18">
        <v>330.85</v>
      </c>
      <c r="C53" s="26">
        <v>374.76</v>
      </c>
      <c r="D53" s="26">
        <v>373.58</v>
      </c>
      <c r="E53" s="27">
        <v>381.4</v>
      </c>
      <c r="F53" s="25" t="s">
        <v>13</v>
      </c>
      <c r="G53" s="22" t="s">
        <v>12</v>
      </c>
      <c r="H53" s="22" t="s">
        <v>12</v>
      </c>
    </row>
    <row r="54" spans="1:8" ht="15">
      <c r="A54" s="11" t="s">
        <v>25</v>
      </c>
      <c r="B54" s="12">
        <v>230.56</v>
      </c>
      <c r="C54" s="23">
        <v>294.15</v>
      </c>
      <c r="D54" s="23">
        <v>294.79</v>
      </c>
      <c r="E54" s="24">
        <v>296.14</v>
      </c>
      <c r="F54" s="25" t="s">
        <v>13</v>
      </c>
      <c r="G54" s="16" t="s">
        <v>12</v>
      </c>
      <c r="H54" s="16" t="s">
        <v>12</v>
      </c>
    </row>
    <row r="55" spans="1:8" ht="15">
      <c r="A55" s="11" t="s">
        <v>26</v>
      </c>
      <c r="B55" s="12">
        <v>278.93</v>
      </c>
      <c r="C55" s="23">
        <v>338.97</v>
      </c>
      <c r="D55" s="23">
        <v>338.8</v>
      </c>
      <c r="E55" s="24">
        <v>327.31</v>
      </c>
      <c r="F55" s="25" t="s">
        <v>13</v>
      </c>
      <c r="G55" s="16" t="s">
        <v>12</v>
      </c>
      <c r="H55" s="16" t="s">
        <v>12</v>
      </c>
    </row>
    <row r="56" spans="1:8" ht="15">
      <c r="A56" s="11" t="s">
        <v>27</v>
      </c>
      <c r="B56" s="12">
        <v>241.7</v>
      </c>
      <c r="C56" s="23" t="s">
        <v>13</v>
      </c>
      <c r="D56" s="23">
        <v>326.89</v>
      </c>
      <c r="E56" s="24">
        <v>339.22</v>
      </c>
      <c r="F56" s="25" t="s">
        <v>13</v>
      </c>
      <c r="G56" s="16" t="s">
        <v>12</v>
      </c>
      <c r="H56" s="16" t="s">
        <v>12</v>
      </c>
    </row>
    <row r="57" spans="1:8" ht="15">
      <c r="A57" s="17" t="s">
        <v>28</v>
      </c>
      <c r="B57" s="30">
        <v>256.04</v>
      </c>
      <c r="C57" s="31">
        <v>324.27</v>
      </c>
      <c r="D57" s="31">
        <v>326.52</v>
      </c>
      <c r="E57" s="32">
        <v>323.26</v>
      </c>
      <c r="F57" s="25" t="s">
        <v>13</v>
      </c>
      <c r="G57" s="22" t="s">
        <v>12</v>
      </c>
      <c r="H57" s="22" t="s">
        <v>12</v>
      </c>
    </row>
    <row r="58" spans="1:8" ht="15" customHeight="1">
      <c r="A58" s="34" t="s">
        <v>29</v>
      </c>
      <c r="B58" s="35">
        <v>287.21</v>
      </c>
      <c r="C58" s="35">
        <v>349</v>
      </c>
      <c r="D58" s="35">
        <v>346.56</v>
      </c>
      <c r="E58" s="36">
        <v>350.56</v>
      </c>
      <c r="F58" s="68" t="s">
        <v>13</v>
      </c>
      <c r="G58" s="69" t="s">
        <v>12</v>
      </c>
      <c r="H58" s="70" t="s">
        <v>12</v>
      </c>
    </row>
    <row r="59" spans="1:8" ht="15" customHeight="1">
      <c r="A59" s="104" t="s">
        <v>35</v>
      </c>
      <c r="B59" s="104"/>
      <c r="C59" s="104"/>
      <c r="D59" s="104"/>
      <c r="E59" s="104"/>
      <c r="F59" s="104"/>
      <c r="G59" s="104"/>
      <c r="H59" s="104"/>
    </row>
    <row r="60" spans="1:8" ht="15" customHeight="1">
      <c r="A60" s="55" t="s">
        <v>15</v>
      </c>
      <c r="B60" s="71" t="s">
        <v>13</v>
      </c>
      <c r="C60" s="72">
        <v>443.28</v>
      </c>
      <c r="D60" s="72">
        <v>459.84</v>
      </c>
      <c r="E60" s="73" t="s">
        <v>13</v>
      </c>
      <c r="F60" s="58" t="s">
        <v>13</v>
      </c>
      <c r="G60" s="74" t="s">
        <v>12</v>
      </c>
      <c r="H60" s="74" t="s">
        <v>12</v>
      </c>
    </row>
    <row r="61" spans="1:8" ht="15" customHeight="1">
      <c r="A61" s="64" t="s">
        <v>36</v>
      </c>
      <c r="B61" s="60" t="s">
        <v>13</v>
      </c>
      <c r="C61" s="23" t="s">
        <v>13</v>
      </c>
      <c r="D61" s="23" t="s">
        <v>13</v>
      </c>
      <c r="E61" s="24" t="s">
        <v>13</v>
      </c>
      <c r="F61" s="25" t="s">
        <v>12</v>
      </c>
      <c r="G61" s="75" t="s">
        <v>12</v>
      </c>
      <c r="H61" s="67" t="s">
        <v>12</v>
      </c>
    </row>
    <row r="62" spans="1:8" ht="15" customHeight="1">
      <c r="A62" s="1" t="s">
        <v>16</v>
      </c>
      <c r="B62" s="76" t="s">
        <v>13</v>
      </c>
      <c r="C62" s="26">
        <v>437.22</v>
      </c>
      <c r="D62" s="26">
        <v>444.31</v>
      </c>
      <c r="E62" s="27">
        <v>462.37</v>
      </c>
      <c r="F62" s="25" t="s">
        <v>13</v>
      </c>
      <c r="G62" s="63" t="s">
        <v>12</v>
      </c>
      <c r="H62" s="63" t="s">
        <v>12</v>
      </c>
    </row>
    <row r="63" spans="1:8" ht="15">
      <c r="A63" s="11" t="s">
        <v>18</v>
      </c>
      <c r="B63" s="51" t="s">
        <v>13</v>
      </c>
      <c r="C63" s="23" t="s">
        <v>13</v>
      </c>
      <c r="D63" s="23" t="s">
        <v>13</v>
      </c>
      <c r="E63" s="24">
        <v>326.53</v>
      </c>
      <c r="F63" s="25" t="s">
        <v>13</v>
      </c>
      <c r="G63" s="67" t="s">
        <v>12</v>
      </c>
      <c r="H63" s="67" t="s">
        <v>12</v>
      </c>
    </row>
    <row r="64" spans="1:8" ht="15">
      <c r="A64" s="11" t="s">
        <v>19</v>
      </c>
      <c r="B64" s="12">
        <v>362.94</v>
      </c>
      <c r="C64" s="23">
        <v>416.4</v>
      </c>
      <c r="D64" s="23">
        <v>397.4</v>
      </c>
      <c r="E64" s="24">
        <v>393.99</v>
      </c>
      <c r="F64" s="25">
        <v>368.65</v>
      </c>
      <c r="G64" s="16">
        <f>F64/E64*100-100</f>
        <v>-6.431635320693431</v>
      </c>
      <c r="H64" s="16">
        <f>F64/B64*100-100</f>
        <v>1.5732627982586678</v>
      </c>
    </row>
    <row r="65" spans="1:8" ht="15">
      <c r="A65" s="11" t="s">
        <v>32</v>
      </c>
      <c r="B65" s="51" t="s">
        <v>13</v>
      </c>
      <c r="C65" s="23">
        <v>387.93</v>
      </c>
      <c r="D65" s="23">
        <v>380.82</v>
      </c>
      <c r="E65" s="24">
        <v>379.29</v>
      </c>
      <c r="F65" s="25" t="s">
        <v>13</v>
      </c>
      <c r="G65" s="16" t="s">
        <v>12</v>
      </c>
      <c r="H65" s="16" t="s">
        <v>12</v>
      </c>
    </row>
    <row r="66" spans="1:8" ht="15">
      <c r="A66" s="11" t="s">
        <v>37</v>
      </c>
      <c r="B66" s="51" t="s">
        <v>12</v>
      </c>
      <c r="C66" s="23" t="s">
        <v>12</v>
      </c>
      <c r="D66" s="23" t="s">
        <v>12</v>
      </c>
      <c r="E66" s="24" t="s">
        <v>12</v>
      </c>
      <c r="F66" s="25" t="s">
        <v>12</v>
      </c>
      <c r="G66" s="16" t="s">
        <v>12</v>
      </c>
      <c r="H66" s="16" t="s">
        <v>12</v>
      </c>
    </row>
    <row r="67" spans="1:8" ht="15">
      <c r="A67" s="17" t="s">
        <v>20</v>
      </c>
      <c r="B67" s="77">
        <v>360.23</v>
      </c>
      <c r="C67" s="78">
        <v>415.85</v>
      </c>
      <c r="D67" s="78">
        <v>388.72</v>
      </c>
      <c r="E67" s="79">
        <v>384.08</v>
      </c>
      <c r="F67" s="80">
        <v>371.6</v>
      </c>
      <c r="G67" s="22">
        <f>F67/E67*100-100</f>
        <v>-3.2493230576963015</v>
      </c>
      <c r="H67" s="22">
        <f>F67/B67*100-100</f>
        <v>3.1563167976015336</v>
      </c>
    </row>
    <row r="68" spans="1:8" ht="15">
      <c r="A68" s="11" t="s">
        <v>21</v>
      </c>
      <c r="B68" s="51" t="s">
        <v>12</v>
      </c>
      <c r="C68" s="23" t="s">
        <v>13</v>
      </c>
      <c r="D68" s="23" t="s">
        <v>13</v>
      </c>
      <c r="E68" s="24" t="s">
        <v>12</v>
      </c>
      <c r="F68" s="25" t="s">
        <v>13</v>
      </c>
      <c r="G68" s="22" t="s">
        <v>12</v>
      </c>
      <c r="H68" s="22" t="s">
        <v>12</v>
      </c>
    </row>
    <row r="69" spans="1:8" ht="15">
      <c r="A69" s="11" t="s">
        <v>22</v>
      </c>
      <c r="B69" s="12" t="s">
        <v>13</v>
      </c>
      <c r="C69" s="23">
        <v>352.46</v>
      </c>
      <c r="D69" s="23">
        <v>346.95</v>
      </c>
      <c r="E69" s="24">
        <v>348.63</v>
      </c>
      <c r="F69" s="25" t="s">
        <v>13</v>
      </c>
      <c r="G69" s="16" t="s">
        <v>12</v>
      </c>
      <c r="H69" s="16" t="s">
        <v>12</v>
      </c>
    </row>
    <row r="70" spans="1:8" ht="15">
      <c r="A70" s="11" t="s">
        <v>23</v>
      </c>
      <c r="B70" s="81">
        <v>352.73</v>
      </c>
      <c r="C70" s="82">
        <v>370.62</v>
      </c>
      <c r="D70" s="82">
        <v>385.23</v>
      </c>
      <c r="E70" s="82">
        <v>377.93</v>
      </c>
      <c r="F70" s="83" t="s">
        <v>13</v>
      </c>
      <c r="G70" s="16" t="s">
        <v>12</v>
      </c>
      <c r="H70" s="16" t="s">
        <v>12</v>
      </c>
    </row>
    <row r="71" spans="1:8" ht="15">
      <c r="A71" s="11" t="s">
        <v>33</v>
      </c>
      <c r="B71" s="12">
        <v>339.49</v>
      </c>
      <c r="C71" s="23">
        <v>384.12</v>
      </c>
      <c r="D71" s="23">
        <v>375.04</v>
      </c>
      <c r="E71" s="24">
        <v>391.18</v>
      </c>
      <c r="F71" s="25" t="s">
        <v>12</v>
      </c>
      <c r="G71" s="16" t="s">
        <v>12</v>
      </c>
      <c r="H71" s="16" t="s">
        <v>12</v>
      </c>
    </row>
    <row r="72" spans="1:8" ht="15">
      <c r="A72" s="17" t="s">
        <v>24</v>
      </c>
      <c r="B72" s="18">
        <v>344.38</v>
      </c>
      <c r="C72" s="26">
        <v>368.02</v>
      </c>
      <c r="D72" s="26">
        <v>377.89</v>
      </c>
      <c r="E72" s="27">
        <v>371.85</v>
      </c>
      <c r="F72" s="25" t="s">
        <v>13</v>
      </c>
      <c r="G72" s="22" t="s">
        <v>12</v>
      </c>
      <c r="H72" s="22" t="s">
        <v>12</v>
      </c>
    </row>
    <row r="73" spans="1:8" ht="15">
      <c r="A73" s="11" t="s">
        <v>25</v>
      </c>
      <c r="B73" s="12" t="s">
        <v>13</v>
      </c>
      <c r="C73" s="23">
        <v>256.35</v>
      </c>
      <c r="D73" s="23" t="s">
        <v>13</v>
      </c>
      <c r="E73" s="24">
        <v>225.75</v>
      </c>
      <c r="F73" s="25" t="s">
        <v>13</v>
      </c>
      <c r="G73" s="16" t="s">
        <v>12</v>
      </c>
      <c r="H73" s="16" t="s">
        <v>12</v>
      </c>
    </row>
    <row r="74" spans="1:8" ht="15">
      <c r="A74" s="11" t="s">
        <v>26</v>
      </c>
      <c r="B74" s="12">
        <v>258.4</v>
      </c>
      <c r="C74" s="23">
        <v>290.33</v>
      </c>
      <c r="D74" s="23">
        <v>324.3</v>
      </c>
      <c r="E74" s="24">
        <v>312.06</v>
      </c>
      <c r="F74" s="25" t="s">
        <v>13</v>
      </c>
      <c r="G74" s="16" t="s">
        <v>12</v>
      </c>
      <c r="H74" s="16" t="s">
        <v>12</v>
      </c>
    </row>
    <row r="75" spans="1:8" ht="15">
      <c r="A75" s="11" t="s">
        <v>27</v>
      </c>
      <c r="B75" s="12" t="s">
        <v>13</v>
      </c>
      <c r="C75" s="23" t="s">
        <v>13</v>
      </c>
      <c r="D75" s="23" t="s">
        <v>13</v>
      </c>
      <c r="E75" s="24" t="s">
        <v>13</v>
      </c>
      <c r="F75" s="25" t="s">
        <v>13</v>
      </c>
      <c r="G75" s="16" t="s">
        <v>12</v>
      </c>
      <c r="H75" s="16" t="s">
        <v>12</v>
      </c>
    </row>
    <row r="76" spans="1:8" ht="15">
      <c r="A76" s="17" t="s">
        <v>28</v>
      </c>
      <c r="B76" s="84">
        <v>248.78</v>
      </c>
      <c r="C76" s="85">
        <v>305.31</v>
      </c>
      <c r="D76" s="85">
        <v>339.84</v>
      </c>
      <c r="E76" s="86">
        <v>308.24</v>
      </c>
      <c r="F76" s="25" t="s">
        <v>13</v>
      </c>
      <c r="G76" s="22" t="s">
        <v>12</v>
      </c>
      <c r="H76" s="22" t="s">
        <v>12</v>
      </c>
    </row>
    <row r="77" spans="1:8" ht="15">
      <c r="A77" s="87" t="s">
        <v>29</v>
      </c>
      <c r="B77" s="88">
        <v>332.69</v>
      </c>
      <c r="C77" s="88">
        <v>377.13</v>
      </c>
      <c r="D77" s="88">
        <v>375.57</v>
      </c>
      <c r="E77" s="89">
        <v>364.64</v>
      </c>
      <c r="F77" s="88">
        <v>369.35</v>
      </c>
      <c r="G77" s="90">
        <f>F77/E77*100-100</f>
        <v>1.2916849495392881</v>
      </c>
      <c r="H77" s="91">
        <f>F77/B77*100-100</f>
        <v>11.01926718566834</v>
      </c>
    </row>
    <row r="78" spans="1:8" ht="15">
      <c r="A78" s="92" t="s">
        <v>38</v>
      </c>
      <c r="B78" s="93">
        <v>313.42</v>
      </c>
      <c r="C78" s="94">
        <v>372.92</v>
      </c>
      <c r="D78" s="94">
        <v>373.8</v>
      </c>
      <c r="E78" s="94">
        <v>369.66</v>
      </c>
      <c r="F78" s="94">
        <v>371.16</v>
      </c>
      <c r="G78" s="95">
        <f>F78/E78*100-100</f>
        <v>0.40577828274631145</v>
      </c>
      <c r="H78" s="96">
        <f>F78/B78*100-100</f>
        <v>18.422563971667415</v>
      </c>
    </row>
    <row r="79" spans="1:8" ht="15">
      <c r="A79" s="97"/>
      <c r="C79" s="97"/>
      <c r="D79" s="97"/>
      <c r="E79" s="97"/>
      <c r="F79" s="97"/>
      <c r="G79" s="97"/>
      <c r="H79" s="97"/>
    </row>
    <row r="80" spans="1:8" ht="15">
      <c r="A80" s="98" t="s">
        <v>39</v>
      </c>
      <c r="B80" s="98"/>
      <c r="C80" s="98"/>
      <c r="D80" s="98"/>
      <c r="E80" s="98"/>
      <c r="F80" s="98"/>
      <c r="G80" s="98"/>
      <c r="H80" s="99"/>
    </row>
    <row r="81" spans="1:8" ht="15">
      <c r="A81" s="100" t="s">
        <v>40</v>
      </c>
      <c r="B81" s="98"/>
      <c r="C81" s="98"/>
      <c r="D81" s="98"/>
      <c r="E81" s="98"/>
      <c r="F81" s="98"/>
      <c r="G81" s="98"/>
      <c r="H81" s="99"/>
    </row>
    <row r="82" spans="1:8" ht="15">
      <c r="A82" s="98" t="s">
        <v>41</v>
      </c>
      <c r="B82" s="98"/>
      <c r="C82" s="98"/>
      <c r="D82" s="98"/>
      <c r="E82" s="98"/>
      <c r="F82" s="98"/>
      <c r="G82" s="98"/>
      <c r="H82" s="99"/>
    </row>
    <row r="83" spans="1:8" ht="15">
      <c r="A83" s="98" t="s">
        <v>42</v>
      </c>
      <c r="B83" s="98"/>
      <c r="C83" s="98"/>
      <c r="D83" s="98"/>
      <c r="E83" s="98"/>
      <c r="F83" s="98"/>
      <c r="G83" s="98"/>
      <c r="H83" s="101"/>
    </row>
    <row r="84" ht="15">
      <c r="A84" s="102" t="s">
        <v>43</v>
      </c>
    </row>
    <row r="85" spans="1:6" ht="15">
      <c r="A85" s="98"/>
      <c r="F85" s="103" t="s">
        <v>44</v>
      </c>
    </row>
    <row r="86" ht="15">
      <c r="F86" s="103" t="s">
        <v>45</v>
      </c>
    </row>
  </sheetData>
  <sheetProtection/>
  <mergeCells count="8">
    <mergeCell ref="A41:H41"/>
    <mergeCell ref="A59:H59"/>
    <mergeCell ref="A2:H2"/>
    <mergeCell ref="A4:A5"/>
    <mergeCell ref="C4:F4"/>
    <mergeCell ref="G4:H4"/>
    <mergeCell ref="A6:H6"/>
    <mergeCell ref="A24:H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2023-01-05T07:02:43Z</dcterms:created>
  <dcterms:modified xsi:type="dcterms:W3CDTF">2023-01-05T07:56:20Z</dcterms:modified>
  <cp:category/>
  <cp:version/>
  <cp:contentType/>
  <cp:contentStatus/>
</cp:coreProperties>
</file>