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xr:revisionPtr revIDLastSave="0" documentId="13_ncr:1_{E1D06609-FEE4-4BAA-A5EC-A4F390780D7D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iek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P21" i="1"/>
  <c r="Q20" i="1"/>
  <c r="P20" i="1"/>
  <c r="P19" i="1"/>
  <c r="Q18" i="1"/>
  <c r="P18" i="1"/>
  <c r="Q17" i="1"/>
  <c r="P17" i="1"/>
  <c r="Q16" i="1"/>
  <c r="P16" i="1"/>
  <c r="P15" i="1"/>
  <c r="Q14" i="1"/>
  <c r="P14" i="1"/>
  <c r="Q13" i="1"/>
  <c r="P13" i="1"/>
  <c r="Q12" i="1"/>
  <c r="P12" i="1"/>
</calcChain>
</file>

<file path=xl/sharedStrings.xml><?xml version="1.0" encoding="utf-8"?>
<sst xmlns="http://schemas.openxmlformats.org/spreadsheetml/2006/main" count="49" uniqueCount="39">
  <si>
    <t>Geriamasis pienas, pasterizuotas, 2,5 % riebumo, išfasuotas po 0,9–1 l į plėvelės fasuotes</t>
  </si>
  <si>
    <t>Varškė, liesa be priedų, išfasuota po 180–200 g</t>
  </si>
  <si>
    <t>Varškės sūris, 22 % riebumo, be priedų</t>
  </si>
  <si>
    <t>Kietieji ilgai brandinti sūriai</t>
  </si>
  <si>
    <t>Kodas 
pagal TD 96/16/EB</t>
  </si>
  <si>
    <t>Gaminys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</si>
  <si>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</si>
  <si>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</si>
  <si>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</si>
  <si>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</si>
  <si>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</si>
  <si>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</si>
  <si>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</si>
  <si>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</si>
  <si>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</si>
  <si>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</si>
  <si>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</si>
  <si>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● – konfidencialūs duomenys.</t>
  </si>
  <si>
    <t>vasaris</t>
  </si>
  <si>
    <t>kovas</t>
  </si>
  <si>
    <t>balandis</t>
  </si>
  <si>
    <t>●</t>
  </si>
  <si>
    <t>-</t>
  </si>
  <si>
    <t>gegužė</t>
  </si>
  <si>
    <t>birželis</t>
  </si>
  <si>
    <t>liepa</t>
  </si>
  <si>
    <t>rugpjūtis</t>
  </si>
  <si>
    <t>Jogurtas, be priedų, 200–380 g polistireno indelyje (išskyrus ekologišką jogurtą be priedų)</t>
  </si>
  <si>
    <t>14211be</t>
  </si>
  <si>
    <t>rugsėjis</t>
  </si>
  <si>
    <t>spalis</t>
  </si>
  <si>
    <t>lapkritis</t>
  </si>
  <si>
    <t>gruodis</t>
  </si>
  <si>
    <t>Atnaujinta: 2023-01-23</t>
  </si>
  <si>
    <t>Kai kurių Lietuvos įmonėse pagamintų pieno gaminių pardavimai vidaus rinkoje 
(2022 m. gruodžio mėn.), t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</si>
  <si>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2022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2022 m. gruodžio mėn. su 2021 m. gruodžio mėn.;</t>
    </r>
  </si>
  <si>
    <t xml:space="preserve">© VĮ Žemės ūkio duomenų centras (ŽŪDC) </t>
  </si>
  <si>
    <t>Naudojant VĮ ŽŪDC informaciją, būtina nurodyti informacijos šaltinį.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</si>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</sst>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/>
    <xf numFmtId="0" fontId="12" fillId="0" borderId="0" xfId="0" applyFont="1" applyAlignment="1">
      <alignment horizontal="left" vertical="center"/>
    </xf>
    <xf numFmtId="4" fontId="2" fillId="0" borderId="0" xfId="2" applyNumberForma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0" fontId="2" fillId="0" borderId="0" xfId="2" applyAlignment="1">
      <alignment horizontal="left" vertical="center" wrapText="1"/>
    </xf>
    <xf numFmtId="0" fontId="2" fillId="0" borderId="14" xfId="2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4" xfId="2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2" fillId="0" borderId="0" xfId="2" applyAlignment="1">
      <alignment vertical="top" wrapText="1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4:AB35"/>
  <sheetViews>
    <sheetView showGridLines="0" tabSelected="1" zoomScaleNormal="100" workbookViewId="0"/>
  </sheetViews>
  <sheetFormatPr defaultColWidth="9.33203125" defaultRowHeight="12.75" x14ac:dyDescent="0.2"/>
  <cols>
    <col min="1" max="1" width="67.83203125" style="1" customWidth="1"/>
    <col min="2" max="2" width="10" style="1" customWidth="1"/>
    <col min="3" max="4" width="10.83203125" style="1" customWidth="1"/>
    <col min="5" max="24" width="10.83203125" style="2" customWidth="1"/>
    <col min="25" max="26" width="11.83203125" style="1" customWidth="1"/>
    <col min="27" max="16384" width="9.33203125" style="1"/>
  </cols>
  <sheetData>
    <row r="4" spans="1:28" ht="18" customHeight="1" x14ac:dyDescent="0.3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8" ht="15" customHeight="1" x14ac:dyDescent="0.3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8" ht="39.950000000000003" customHeight="1" x14ac:dyDescent="0.2">
      <c r="B6" s="56" t="s">
        <v>34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42"/>
      <c r="W6" s="42"/>
      <c r="X6" s="42"/>
      <c r="Y6" s="42"/>
      <c r="Z6" s="42"/>
      <c r="AA6" s="42"/>
      <c r="AB6" s="42"/>
    </row>
    <row r="8" spans="1:28" x14ac:dyDescent="0.2">
      <c r="A8" s="21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4" customHeight="1" thickBot="1" x14ac:dyDescent="0.25">
      <c r="A10" s="52" t="s">
        <v>5</v>
      </c>
      <c r="B10" s="54" t="s">
        <v>4</v>
      </c>
      <c r="C10" s="44">
        <v>2021</v>
      </c>
      <c r="D10" s="57">
        <v>2022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0" t="s">
        <v>8</v>
      </c>
      <c r="Q10" s="51"/>
      <c r="R10" s="1"/>
      <c r="S10" s="1"/>
      <c r="T10" s="1"/>
      <c r="U10" s="1"/>
      <c r="V10" s="1"/>
      <c r="W10" s="1"/>
      <c r="X10" s="1"/>
    </row>
    <row r="11" spans="1:28" ht="24" customHeight="1" thickBot="1" x14ac:dyDescent="0.25">
      <c r="A11" s="53"/>
      <c r="B11" s="55"/>
      <c r="C11" s="6" t="s">
        <v>32</v>
      </c>
      <c r="D11" s="6" t="s">
        <v>11</v>
      </c>
      <c r="E11" s="6" t="s">
        <v>18</v>
      </c>
      <c r="F11" s="6" t="s">
        <v>19</v>
      </c>
      <c r="G11" s="6" t="s">
        <v>20</v>
      </c>
      <c r="H11" s="6" t="s">
        <v>23</v>
      </c>
      <c r="I11" s="6" t="s">
        <v>24</v>
      </c>
      <c r="J11" s="6" t="s">
        <v>25</v>
      </c>
      <c r="K11" s="6" t="s">
        <v>26</v>
      </c>
      <c r="L11" s="6" t="s">
        <v>29</v>
      </c>
      <c r="M11" s="6" t="s">
        <v>30</v>
      </c>
      <c r="N11" s="6" t="s">
        <v>31</v>
      </c>
      <c r="O11" s="6" t="s">
        <v>32</v>
      </c>
      <c r="P11" s="40" t="s">
        <v>9</v>
      </c>
      <c r="Q11" s="41" t="s">
        <v>10</v>
      </c>
      <c r="R11" s="1"/>
      <c r="S11" s="1"/>
      <c r="T11" s="1"/>
      <c r="U11" s="1"/>
      <c r="V11" s="1"/>
      <c r="W11" s="1"/>
      <c r="X11" s="1"/>
    </row>
    <row r="12" spans="1:28" ht="26.25" thickBot="1" x14ac:dyDescent="0.25">
      <c r="A12" s="7" t="s">
        <v>0</v>
      </c>
      <c r="B12" s="8">
        <v>11511</v>
      </c>
      <c r="C12" s="25">
        <v>998.17</v>
      </c>
      <c r="D12" s="25">
        <v>1056.21</v>
      </c>
      <c r="E12" s="25">
        <v>995.57</v>
      </c>
      <c r="F12" s="25">
        <v>1154.02</v>
      </c>
      <c r="G12" s="25">
        <v>1108.18</v>
      </c>
      <c r="H12" s="25">
        <v>1189.1199999999999</v>
      </c>
      <c r="I12" s="25">
        <v>937.96</v>
      </c>
      <c r="J12" s="25">
        <v>859.25</v>
      </c>
      <c r="K12" s="25">
        <v>835.69</v>
      </c>
      <c r="L12" s="25">
        <v>1051.83</v>
      </c>
      <c r="M12" s="25">
        <v>1098.83</v>
      </c>
      <c r="N12" s="25">
        <v>1112.92</v>
      </c>
      <c r="O12" s="25">
        <v>1028.82</v>
      </c>
      <c r="P12" s="9">
        <f t="shared" ref="P12:P21" si="0">(O12/N12-1)*100</f>
        <v>-7.5566976961506827</v>
      </c>
      <c r="Q12" s="10">
        <f>(O12/C12-1)*100</f>
        <v>3.0706192331967586</v>
      </c>
      <c r="R12" s="1"/>
      <c r="S12" s="1"/>
      <c r="T12" s="1"/>
      <c r="U12" s="1"/>
      <c r="V12" s="1"/>
      <c r="W12" s="1"/>
      <c r="X12" s="1"/>
    </row>
    <row r="13" spans="1:28" ht="23.25" customHeight="1" thickBot="1" x14ac:dyDescent="0.25">
      <c r="A13" s="11" t="s">
        <v>16</v>
      </c>
      <c r="B13" s="12">
        <v>14221</v>
      </c>
      <c r="C13" s="26">
        <v>449.04</v>
      </c>
      <c r="D13" s="26">
        <v>491.12</v>
      </c>
      <c r="E13" s="26">
        <v>505.02</v>
      </c>
      <c r="F13" s="26">
        <v>679.1</v>
      </c>
      <c r="G13" s="26">
        <v>650.67999999999995</v>
      </c>
      <c r="H13" s="26">
        <v>878.11</v>
      </c>
      <c r="I13" s="26">
        <v>1030.6500000000001</v>
      </c>
      <c r="J13" s="26">
        <v>857.72</v>
      </c>
      <c r="K13" s="26">
        <v>880.75</v>
      </c>
      <c r="L13" s="26">
        <v>497.45</v>
      </c>
      <c r="M13" s="26">
        <v>485.86</v>
      </c>
      <c r="N13" s="26">
        <v>531.20000000000005</v>
      </c>
      <c r="O13" s="26">
        <v>449.69</v>
      </c>
      <c r="P13" s="23">
        <f t="shared" si="0"/>
        <v>-15.344503012048206</v>
      </c>
      <c r="Q13" s="13">
        <f>(O13/C13-1)*100</f>
        <v>0.14475325138072481</v>
      </c>
      <c r="R13" s="1"/>
      <c r="S13" s="1"/>
      <c r="T13" s="1"/>
      <c r="U13" s="1"/>
      <c r="V13" s="1"/>
      <c r="W13" s="1"/>
      <c r="X13" s="1"/>
    </row>
    <row r="14" spans="1:28" ht="23.25" customHeight="1" thickBot="1" x14ac:dyDescent="0.25">
      <c r="A14" s="14" t="s">
        <v>12</v>
      </c>
      <c r="B14" s="8" t="s">
        <v>14</v>
      </c>
      <c r="C14" s="25">
        <v>706.22</v>
      </c>
      <c r="D14" s="25">
        <v>646.96</v>
      </c>
      <c r="E14" s="25">
        <v>648.16999999999996</v>
      </c>
      <c r="F14" s="25">
        <v>709.03</v>
      </c>
      <c r="G14" s="25">
        <v>603.26</v>
      </c>
      <c r="H14" s="25">
        <v>727.85</v>
      </c>
      <c r="I14" s="25">
        <v>684.45</v>
      </c>
      <c r="J14" s="25">
        <v>697.64</v>
      </c>
      <c r="K14" s="25">
        <v>776.7</v>
      </c>
      <c r="L14" s="25">
        <v>738.99</v>
      </c>
      <c r="M14" s="25">
        <v>656.71</v>
      </c>
      <c r="N14" s="25">
        <v>647.79</v>
      </c>
      <c r="O14" s="25">
        <v>721.83</v>
      </c>
      <c r="P14" s="9">
        <f t="shared" si="0"/>
        <v>11.429629972676336</v>
      </c>
      <c r="Q14" s="10">
        <f>(O14/C14-1)*100</f>
        <v>2.2103593780974817</v>
      </c>
      <c r="R14" s="1"/>
      <c r="S14" s="1"/>
      <c r="T14" s="1"/>
      <c r="U14" s="1"/>
      <c r="V14" s="1"/>
      <c r="W14" s="1"/>
      <c r="X14" s="1"/>
    </row>
    <row r="15" spans="1:28" ht="30" customHeight="1" thickBot="1" x14ac:dyDescent="0.25">
      <c r="A15" s="11" t="s">
        <v>27</v>
      </c>
      <c r="B15" s="12" t="s">
        <v>28</v>
      </c>
      <c r="C15" s="26" t="s">
        <v>21</v>
      </c>
      <c r="D15" s="26" t="s">
        <v>21</v>
      </c>
      <c r="E15" s="26" t="s">
        <v>21</v>
      </c>
      <c r="F15" s="26" t="s">
        <v>21</v>
      </c>
      <c r="G15" s="26">
        <v>63.07</v>
      </c>
      <c r="H15" s="26">
        <v>64.5</v>
      </c>
      <c r="I15" s="26">
        <v>63.05</v>
      </c>
      <c r="J15" s="26">
        <v>66.849999999999994</v>
      </c>
      <c r="K15" s="26">
        <v>73.88</v>
      </c>
      <c r="L15" s="26">
        <v>63.01</v>
      </c>
      <c r="M15" s="26">
        <v>55.14</v>
      </c>
      <c r="N15" s="26">
        <v>59.28</v>
      </c>
      <c r="O15" s="26">
        <v>71.22</v>
      </c>
      <c r="P15" s="23">
        <f t="shared" si="0"/>
        <v>20.141700404858298</v>
      </c>
      <c r="Q15" s="13" t="s">
        <v>22</v>
      </c>
      <c r="R15" s="1"/>
      <c r="S15" s="1"/>
      <c r="T15" s="1"/>
      <c r="U15" s="1"/>
      <c r="V15" s="1"/>
      <c r="W15" s="1"/>
      <c r="X15" s="1"/>
    </row>
    <row r="16" spans="1:28" ht="25.5" customHeight="1" thickBot="1" x14ac:dyDescent="0.25">
      <c r="A16" s="14" t="s">
        <v>13</v>
      </c>
      <c r="B16" s="8" t="s">
        <v>15</v>
      </c>
      <c r="C16" s="25">
        <v>553.07000000000005</v>
      </c>
      <c r="D16" s="25">
        <v>461.13</v>
      </c>
      <c r="E16" s="25">
        <v>422.48</v>
      </c>
      <c r="F16" s="25">
        <v>614.15</v>
      </c>
      <c r="G16" s="25">
        <v>389.38</v>
      </c>
      <c r="H16" s="25">
        <v>420.4</v>
      </c>
      <c r="I16" s="25">
        <v>351.73</v>
      </c>
      <c r="J16" s="25">
        <v>362.79</v>
      </c>
      <c r="K16" s="25">
        <v>278.83</v>
      </c>
      <c r="L16" s="25">
        <v>358.28</v>
      </c>
      <c r="M16" s="25">
        <v>390.71</v>
      </c>
      <c r="N16" s="25">
        <v>594.37</v>
      </c>
      <c r="O16" s="25">
        <v>741.68</v>
      </c>
      <c r="P16" s="9">
        <f t="shared" si="0"/>
        <v>24.784225314198217</v>
      </c>
      <c r="Q16" s="10">
        <f>(O16/C16-1)*100</f>
        <v>34.102374021371595</v>
      </c>
      <c r="R16" s="1"/>
      <c r="S16" s="1"/>
      <c r="T16" s="1"/>
      <c r="U16" s="1"/>
      <c r="V16" s="1"/>
      <c r="W16" s="1"/>
      <c r="X16" s="1"/>
    </row>
    <row r="17" spans="1:24" ht="23.25" customHeight="1" thickBot="1" x14ac:dyDescent="0.25">
      <c r="A17" s="11" t="s">
        <v>1</v>
      </c>
      <c r="B17" s="12">
        <v>242621</v>
      </c>
      <c r="C17" s="26">
        <v>76.930000000000007</v>
      </c>
      <c r="D17" s="26">
        <v>81.599999999999994</v>
      </c>
      <c r="E17" s="26">
        <v>85.53</v>
      </c>
      <c r="F17" s="26">
        <v>82.84</v>
      </c>
      <c r="G17" s="26">
        <v>83.57</v>
      </c>
      <c r="H17" s="26">
        <v>74.510000000000005</v>
      </c>
      <c r="I17" s="26">
        <v>73</v>
      </c>
      <c r="J17" s="26">
        <v>72.92</v>
      </c>
      <c r="K17" s="26">
        <v>69.11</v>
      </c>
      <c r="L17" s="26">
        <v>79.61</v>
      </c>
      <c r="M17" s="26">
        <v>84.81</v>
      </c>
      <c r="N17" s="26">
        <v>76.17</v>
      </c>
      <c r="O17" s="26">
        <v>82.11</v>
      </c>
      <c r="P17" s="23">
        <f t="shared" si="0"/>
        <v>7.7983458054352139</v>
      </c>
      <c r="Q17" s="13">
        <f>(O17/C17-1)*100</f>
        <v>6.7333939945404708</v>
      </c>
      <c r="R17" s="1"/>
      <c r="S17" s="1"/>
      <c r="T17" s="1"/>
      <c r="U17" s="1"/>
      <c r="V17" s="1"/>
      <c r="W17" s="1"/>
      <c r="X17" s="1"/>
    </row>
    <row r="18" spans="1:24" ht="23.25" customHeight="1" thickBot="1" x14ac:dyDescent="0.25">
      <c r="A18" s="15" t="s">
        <v>2</v>
      </c>
      <c r="B18" s="16">
        <v>242611</v>
      </c>
      <c r="C18" s="27">
        <v>79.77</v>
      </c>
      <c r="D18" s="27">
        <v>73.73</v>
      </c>
      <c r="E18" s="27">
        <v>70.31</v>
      </c>
      <c r="F18" s="27">
        <v>91.29</v>
      </c>
      <c r="G18" s="27">
        <v>80.56</v>
      </c>
      <c r="H18" s="27">
        <v>81.09</v>
      </c>
      <c r="I18" s="27">
        <v>75.209999999999994</v>
      </c>
      <c r="J18" s="27">
        <v>69.36</v>
      </c>
      <c r="K18" s="27">
        <v>70.31</v>
      </c>
      <c r="L18" s="27">
        <v>74.02</v>
      </c>
      <c r="M18" s="27">
        <v>65.45</v>
      </c>
      <c r="N18" s="27">
        <v>58.51</v>
      </c>
      <c r="O18" s="27">
        <v>58.53</v>
      </c>
      <c r="P18" s="9">
        <f t="shared" si="0"/>
        <v>3.4182191078446778E-2</v>
      </c>
      <c r="Q18" s="10">
        <f>(O18/C18-1)*100</f>
        <v>-26.626551335088379</v>
      </c>
      <c r="R18" s="1"/>
      <c r="S18" s="1"/>
      <c r="T18" s="1"/>
      <c r="U18" s="1"/>
      <c r="V18" s="1"/>
      <c r="W18" s="1"/>
      <c r="X18" s="24"/>
    </row>
    <row r="19" spans="1:24" ht="23.25" customHeight="1" thickBot="1" x14ac:dyDescent="0.25">
      <c r="A19" s="17" t="s">
        <v>6</v>
      </c>
      <c r="B19" s="18">
        <v>24231</v>
      </c>
      <c r="C19" s="28" t="s">
        <v>21</v>
      </c>
      <c r="D19" s="28">
        <v>161.74</v>
      </c>
      <c r="E19" s="28">
        <v>154.66999999999999</v>
      </c>
      <c r="F19" s="28">
        <v>189.6</v>
      </c>
      <c r="G19" s="28" t="s">
        <v>21</v>
      </c>
      <c r="H19" s="28" t="s">
        <v>21</v>
      </c>
      <c r="I19" s="28" t="s">
        <v>21</v>
      </c>
      <c r="J19" s="28" t="s">
        <v>21</v>
      </c>
      <c r="K19" s="28">
        <v>148.88999999999999</v>
      </c>
      <c r="L19" s="28">
        <v>163.46</v>
      </c>
      <c r="M19" s="28">
        <v>133.34</v>
      </c>
      <c r="N19" s="28">
        <v>154.58000000000001</v>
      </c>
      <c r="O19" s="28">
        <v>103.15</v>
      </c>
      <c r="P19" s="23">
        <f t="shared" si="0"/>
        <v>-33.270798292146466</v>
      </c>
      <c r="Q19" s="13" t="s">
        <v>22</v>
      </c>
      <c r="R19" s="1"/>
      <c r="S19" s="1"/>
      <c r="T19" s="1"/>
      <c r="U19" s="1"/>
      <c r="V19" s="1"/>
      <c r="W19" s="1"/>
      <c r="X19" s="1"/>
    </row>
    <row r="20" spans="1:24" ht="23.25" customHeight="1" thickBot="1" x14ac:dyDescent="0.25">
      <c r="A20" s="15" t="s">
        <v>7</v>
      </c>
      <c r="B20" s="16">
        <v>24232</v>
      </c>
      <c r="C20" s="27">
        <v>385.83</v>
      </c>
      <c r="D20" s="27">
        <v>337.13</v>
      </c>
      <c r="E20" s="27">
        <v>249.76</v>
      </c>
      <c r="F20" s="27">
        <v>290.52999999999997</v>
      </c>
      <c r="G20" s="27">
        <v>285.83</v>
      </c>
      <c r="H20" s="27">
        <v>294.10000000000002</v>
      </c>
      <c r="I20" s="27">
        <v>307.72000000000003</v>
      </c>
      <c r="J20" s="27">
        <v>279.94</v>
      </c>
      <c r="K20" s="27">
        <v>336.1</v>
      </c>
      <c r="L20" s="27">
        <v>346.11</v>
      </c>
      <c r="M20" s="27">
        <v>330.1</v>
      </c>
      <c r="N20" s="27">
        <v>294.48</v>
      </c>
      <c r="O20" s="27">
        <v>329.84</v>
      </c>
      <c r="P20" s="9">
        <f t="shared" si="0"/>
        <v>12.007606628633516</v>
      </c>
      <c r="Q20" s="10">
        <f>(O20/C20-1)*100</f>
        <v>-14.51157245418967</v>
      </c>
      <c r="R20" s="1"/>
      <c r="S20" s="1"/>
      <c r="T20" s="1"/>
      <c r="U20" s="1"/>
      <c r="V20" s="1"/>
      <c r="W20" s="1"/>
      <c r="X20" s="1"/>
    </row>
    <row r="21" spans="1:24" ht="23.25" customHeight="1" thickBot="1" x14ac:dyDescent="0.25">
      <c r="A21" s="45" t="s">
        <v>3</v>
      </c>
      <c r="B21" s="46">
        <v>2424</v>
      </c>
      <c r="C21" s="47">
        <v>140.97</v>
      </c>
      <c r="D21" s="47">
        <v>53.9</v>
      </c>
      <c r="E21" s="47">
        <v>68.34</v>
      </c>
      <c r="F21" s="47">
        <v>76.69</v>
      </c>
      <c r="G21" s="47">
        <v>77.06</v>
      </c>
      <c r="H21" s="47">
        <v>69.099999999999994</v>
      </c>
      <c r="I21" s="47">
        <v>77.06</v>
      </c>
      <c r="J21" s="47">
        <v>74.45</v>
      </c>
      <c r="K21" s="47">
        <v>83.68</v>
      </c>
      <c r="L21" s="47">
        <v>90.29</v>
      </c>
      <c r="M21" s="47">
        <v>68.17</v>
      </c>
      <c r="N21" s="47">
        <v>111.32</v>
      </c>
      <c r="O21" s="47">
        <v>133.41999999999999</v>
      </c>
      <c r="P21" s="48">
        <f t="shared" si="0"/>
        <v>19.852676967301463</v>
      </c>
      <c r="Q21" s="49">
        <f>(O21/C21-1)*100</f>
        <v>-5.3557494502376457</v>
      </c>
      <c r="R21" s="1"/>
      <c r="S21" s="1"/>
      <c r="T21" s="1"/>
      <c r="U21" s="1"/>
      <c r="V21" s="1"/>
      <c r="W21" s="1"/>
      <c r="X21" s="1"/>
    </row>
    <row r="22" spans="1:24" ht="15" customHeight="1" thickTop="1" x14ac:dyDescent="0.2">
      <c r="A22" s="39" t="s">
        <v>35</v>
      </c>
      <c r="B22" s="37"/>
      <c r="C22" s="37"/>
      <c r="D22" s="37"/>
      <c r="E22" s="37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" customHeight="1" x14ac:dyDescent="0.2">
      <c r="A23" s="38" t="s">
        <v>17</v>
      </c>
      <c r="B23" s="29"/>
      <c r="C23" s="29"/>
      <c r="D23" s="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" customHeight="1" x14ac:dyDescent="0.2">
      <c r="A24" s="29"/>
      <c r="B24" s="29"/>
      <c r="C24" s="19"/>
      <c r="D24" s="1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" customHeight="1" x14ac:dyDescent="0.2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31" t="s">
        <v>36</v>
      </c>
      <c r="B27" s="31"/>
      <c r="C27" s="20"/>
      <c r="D27" s="2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2">
      <c r="A28" s="31" t="s">
        <v>37</v>
      </c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30" spans="1:24" x14ac:dyDescent="0.2">
      <c r="A30" s="35" t="s">
        <v>38</v>
      </c>
    </row>
    <row r="35" spans="3:24" ht="18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</sheetData>
  <sheetProtection algorithmName="SHA-512" hashValue="FpS53qmwM4zNMGbT3hnwNtnBYcMZ5YmXdFZ8VbRmtgZRAqfC7fwdkA6sA50b5JjMXU0hyNTR9VtbNXQjxVEZdg==" saltValue="Qmazon5ylGmZYE2zXQ6DFw==" spinCount="100000" sheet="1" objects="1" scenarios="1"/>
  <mergeCells count="5">
    <mergeCell ref="P10:Q10"/>
    <mergeCell ref="A10:A11"/>
    <mergeCell ref="B10:B11"/>
    <mergeCell ref="B6:U6"/>
    <mergeCell ref="D10:O10"/>
  </mergeCells>
  <conditionalFormatting sqref="P12:Q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2023-01-23T11:42:44Z</dcterms:modified>
</cp:coreProperties>
</file>