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75" activeTab="0"/>
  </bookViews>
  <sheets>
    <sheet name="23 3" sheetId="1" r:id="rId1"/>
  </sheets>
  <definedNames/>
  <calcPr fullCalcOnLoad="1"/>
</workbook>
</file>

<file path=xl/sharedStrings.xml><?xml version="1.0" encoding="utf-8"?>
<sst xmlns="http://schemas.openxmlformats.org/spreadsheetml/2006/main" count="310" uniqueCount="38">
  <si>
    <t>Suklasifikuotų galvijų skerdenų skaičius Lietuvos įmonėse 2022 m. 52–2023 m. 3 sav., vnt.</t>
  </si>
  <si>
    <t>Kategorija pagal
raumeningumą</t>
  </si>
  <si>
    <t>Kategorija pagal
riebumą</t>
  </si>
  <si>
    <t>Pokytis %</t>
  </si>
  <si>
    <t>3 sav.
(01 17–23)</t>
  </si>
  <si>
    <t>52 sav.
(12 26–2023 01 01)</t>
  </si>
  <si>
    <t>1 sav.
(01 02–08)</t>
  </si>
  <si>
    <t>2 sav.
(01 09–15)</t>
  </si>
  <si>
    <t>3 sav.
(01 16–22)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</si>
  <si>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</si>
  <si>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</si>
  <si>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</si>
  <si>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</si>
  <si>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</si>
  <si>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</si>
  <si>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</si>
  <si>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</si>
  <si>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</si>
  <si>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</si>
  <si>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</si>
  <si>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</si>
  <si>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</si>
  <si>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</si>
  <si>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</si>
  <si>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</si>
  <si>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</si>
  <si>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</si>
  <si>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</si>
  <si>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</si>
  <si>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</si>
  <si>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</si>
  <si>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</si>
  <si>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</si>
  <si>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</si>
  <si>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2023 m. 3 savaitę su 2023 m. 2 savaite</t>
  </si>
  <si>
    <t>** lyginant 2023 m. 3 savaitę su 2022 m. 3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</si>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</sst>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0" borderId="13" xfId="47" applyFont="1" applyBorder="1" applyAlignment="1">
      <alignment horizontal="center" vertical="center" wrapTex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3" xfId="47" applyFont="1" applyBorder="1" applyAlignment="1" quotePrefix="1">
      <alignment horizontal="right" vertical="center" wrapText="1" inden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7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0" fontId="4" fillId="0" borderId="18" xfId="47" applyFont="1" applyBorder="1" applyAlignment="1" quotePrefix="1">
      <alignment horizontal="right" vertical="center" wrapText="1" indent="1"/>
      <protection/>
    </xf>
    <xf numFmtId="0" fontId="4" fillId="0" borderId="19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2" fontId="4" fillId="0" borderId="19" xfId="47" applyNumberFormat="1" applyFont="1" applyBorder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1" xfId="0" applyFont="1" applyBorder="1" applyAlignment="1">
      <alignment horizontal="right" vertical="center" wrapText="1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1" xfId="0" applyFont="1" applyBorder="1" applyAlignment="1" quotePrefix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4" fillId="0" borderId="18" xfId="0" applyFont="1" applyBorder="1" applyAlignment="1">
      <alignment horizontal="right" vertical="center" indent="1"/>
    </xf>
    <xf numFmtId="0" fontId="42" fillId="0" borderId="19" xfId="0" applyFont="1" applyBorder="1" applyAlignment="1">
      <alignment horizontal="right" vertical="center" wrapText="1" indent="1"/>
    </xf>
    <xf numFmtId="0" fontId="42" fillId="0" borderId="22" xfId="0" applyFont="1" applyBorder="1" applyAlignment="1">
      <alignment horizontal="right" vertical="center" wrapText="1" indent="1"/>
    </xf>
    <xf numFmtId="2" fontId="4" fillId="0" borderId="19" xfId="0" applyNumberFormat="1" applyFont="1" applyBorder="1" applyAlignment="1">
      <alignment horizontal="right" vertical="center" indent="1"/>
    </xf>
    <xf numFmtId="2" fontId="3" fillId="0" borderId="23" xfId="0" applyNumberFormat="1" applyFont="1" applyBorder="1" applyAlignment="1">
      <alignment horizontal="right" vertical="center" indent="1"/>
    </xf>
    <xf numFmtId="2" fontId="3" fillId="0" borderId="23" xfId="0" applyNumberFormat="1" applyFont="1" applyBorder="1" applyAlignment="1" quotePrefix="1">
      <alignment horizontal="right" vertical="center" indent="1"/>
    </xf>
    <xf numFmtId="0" fontId="3" fillId="0" borderId="16" xfId="0" applyFont="1" applyBorder="1" applyAlignment="1" quotePrefix="1">
      <alignment horizontal="right" vertical="center" indent="1"/>
    </xf>
    <xf numFmtId="0" fontId="41" fillId="0" borderId="23" xfId="0" applyFont="1" applyBorder="1" applyAlignment="1">
      <alignment horizontal="right" vertical="center" wrapText="1" indent="1"/>
    </xf>
    <xf numFmtId="0" fontId="41" fillId="0" borderId="24" xfId="0" applyFont="1" applyBorder="1" applyAlignment="1">
      <alignment horizontal="right" vertical="center" wrapText="1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6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7" xfId="0" applyNumberFormat="1" applyFont="1" applyFill="1" applyBorder="1" applyAlignment="1">
      <alignment horizontal="right" vertical="center" indent="1"/>
    </xf>
    <xf numFmtId="0" fontId="3" fillId="0" borderId="0" xfId="47" applyFont="1" applyAlignment="1">
      <alignment horizontal="center" wrapTex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1" xfId="47" applyFont="1" applyBorder="1" applyAlignment="1">
      <alignment horizontal="right" vertical="center" wrapText="1" indent="1"/>
      <protection/>
    </xf>
    <xf numFmtId="0" fontId="4" fillId="0" borderId="29" xfId="0" applyFont="1" applyBorder="1" applyAlignment="1" quotePrefix="1">
      <alignment horizontal="right" vertical="center" indent="1"/>
    </xf>
    <xf numFmtId="0" fontId="42" fillId="0" borderId="19" xfId="0" applyFont="1" applyBorder="1" applyAlignment="1" quotePrefix="1">
      <alignment horizontal="right" vertical="center" wrapText="1" indent="1"/>
    </xf>
    <xf numFmtId="0" fontId="42" fillId="0" borderId="22" xfId="0" applyFont="1" applyBorder="1" applyAlignment="1" quotePrefix="1">
      <alignment horizontal="right" vertical="center" wrapText="1" indent="1"/>
    </xf>
    <xf numFmtId="2" fontId="4" fillId="0" borderId="19" xfId="0" applyNumberFormat="1" applyFont="1" applyBorder="1" applyAlignment="1" quotePrefix="1">
      <alignment horizontal="right" vertical="center" indent="1"/>
    </xf>
    <xf numFmtId="0" fontId="3" fillId="0" borderId="28" xfId="0" applyFont="1" applyBorder="1" applyAlignment="1" quotePrefix="1">
      <alignment horizontal="right" vertical="center" indent="1"/>
    </xf>
    <xf numFmtId="2" fontId="3" fillId="0" borderId="30" xfId="0" applyNumberFormat="1" applyFont="1" applyBorder="1" applyAlignment="1" quotePrefix="1">
      <alignment horizontal="right" vertical="center" indent="1"/>
    </xf>
    <xf numFmtId="0" fontId="3" fillId="0" borderId="28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1" xfId="0" applyFont="1" applyBorder="1" applyAlignment="1" quotePrefix="1">
      <alignment horizontal="right" vertical="center" indent="1"/>
    </xf>
    <xf numFmtId="0" fontId="4" fillId="35" borderId="31" xfId="0" applyFont="1" applyFill="1" applyBorder="1" applyAlignment="1">
      <alignment horizontal="right" vertical="center" indent="1"/>
    </xf>
    <xf numFmtId="2" fontId="4" fillId="35" borderId="31" xfId="0" applyNumberFormat="1" applyFont="1" applyFill="1" applyBorder="1" applyAlignment="1">
      <alignment horizontal="right" vertical="center" indent="1"/>
    </xf>
    <xf numFmtId="2" fontId="4" fillId="35" borderId="23" xfId="0" applyNumberFormat="1" applyFont="1" applyFill="1" applyBorder="1" applyAlignment="1">
      <alignment horizontal="right" vertical="center" indent="1"/>
    </xf>
    <xf numFmtId="2" fontId="3" fillId="0" borderId="0" xfId="47" applyNumberFormat="1" applyFont="1" applyAlignment="1" quotePrefix="1">
      <alignment horizontal="right" vertical="center" indent="1"/>
      <protection/>
    </xf>
    <xf numFmtId="0" fontId="4" fillId="0" borderId="19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2" fontId="4" fillId="0" borderId="19" xfId="47" applyNumberFormat="1" applyFont="1" applyBorder="1" applyAlignment="1" quotePrefix="1">
      <alignment horizontal="right" vertical="center" indent="1"/>
      <protection/>
    </xf>
    <xf numFmtId="0" fontId="4" fillId="35" borderId="32" xfId="0" applyFont="1" applyFill="1" applyBorder="1" applyAlignment="1" quotePrefix="1">
      <alignment horizontal="right" vertical="center" indent="1"/>
    </xf>
    <xf numFmtId="0" fontId="4" fillId="35" borderId="33" xfId="0" applyFont="1" applyFill="1" applyBorder="1" applyAlignment="1" quotePrefix="1">
      <alignment horizontal="right" vertical="center" indent="1"/>
    </xf>
    <xf numFmtId="2" fontId="4" fillId="35" borderId="32" xfId="0" applyNumberFormat="1" applyFont="1" applyFill="1" applyBorder="1" applyAlignment="1" quotePrefix="1">
      <alignment horizontal="right" vertical="center" indent="1"/>
    </xf>
    <xf numFmtId="2" fontId="4" fillId="35" borderId="19" xfId="47" applyNumberFormat="1" applyFont="1" applyFill="1" applyBorder="1" applyAlignment="1" quotePrefix="1">
      <alignment horizontal="right" vertical="center" indent="1"/>
      <protection/>
    </xf>
    <xf numFmtId="0" fontId="4" fillId="0" borderId="34" xfId="0" applyFont="1" applyBorder="1" applyAlignment="1">
      <alignment horizontal="right" vertical="center" indent="1"/>
    </xf>
    <xf numFmtId="2" fontId="4" fillId="0" borderId="23" xfId="0" applyNumberFormat="1" applyFont="1" applyBorder="1" applyAlignment="1">
      <alignment horizontal="right" vertical="center" indent="1"/>
    </xf>
    <xf numFmtId="2" fontId="4" fillId="35" borderId="0" xfId="0" applyNumberFormat="1" applyFont="1" applyFill="1" applyAlignment="1">
      <alignment horizontal="right" vertical="center" indent="1"/>
    </xf>
    <xf numFmtId="1" fontId="4" fillId="0" borderId="29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19" xfId="47" applyFont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0" borderId="19" xfId="47" applyFont="1" applyBorder="1" applyAlignment="1">
      <alignment horizontal="center" wrapText="1"/>
      <protection/>
    </xf>
    <xf numFmtId="0" fontId="4" fillId="0" borderId="19" xfId="47" applyFont="1" applyBorder="1" applyAlignment="1">
      <alignment horizontal="center"/>
      <protection/>
    </xf>
    <xf numFmtId="0" fontId="4" fillId="35" borderId="35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0" borderId="35" xfId="47" applyFont="1" applyBorder="1" applyAlignment="1">
      <alignment horizontal="center" wrapText="1"/>
      <protection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34" borderId="36" xfId="47" applyFont="1" applyFill="1" applyBorder="1" applyAlignment="1">
      <alignment horizontal="center" vertical="center" wrapText="1"/>
      <protection/>
    </xf>
    <xf numFmtId="0" fontId="3" fillId="34" borderId="37" xfId="47" applyFont="1" applyFill="1" applyBorder="1" applyAlignment="1">
      <alignment horizontal="center" vertical="center" wrapText="1"/>
      <protection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11" xfId="47" applyFont="1" applyFill="1" applyBorder="1" applyAlignment="1">
      <alignment horizontal="center" vertical="center" wrapText="1"/>
      <protection/>
    </xf>
    <xf numFmtId="0" fontId="3" fillId="33" borderId="39" xfId="48" applyFont="1" applyFill="1" applyBorder="1" applyAlignment="1">
      <alignment horizontal="center" vertical="center" wrapText="1"/>
      <protection/>
    </xf>
    <xf numFmtId="0" fontId="3" fillId="33" borderId="40" xfId="48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6"/>
    </sheetView>
  </sheetViews>
  <sheetFormatPr defaultColWidth="9.140625" defaultRowHeight="12.75"/>
  <cols>
    <col min="1" max="1" width="13.140625" style="0" customWidth="1"/>
    <col min="2" max="2" width="12.8515625" style="0" customWidth="1"/>
    <col min="3" max="3" width="10.8515625" style="0" customWidth="1"/>
    <col min="4" max="4" width="11.00390625" style="0" customWidth="1"/>
    <col min="5" max="5" width="11.7109375" style="0" customWidth="1"/>
    <col min="6" max="6" width="10.8515625" style="0" customWidth="1"/>
    <col min="7" max="7" width="11.57421875" style="0" customWidth="1"/>
    <col min="209" max="209" width="13.140625" style="0" customWidth="1"/>
    <col min="210" max="210" width="12.8515625" style="0" customWidth="1"/>
    <col min="211" max="211" width="10.8515625" style="0" customWidth="1"/>
    <col min="212" max="212" width="11.00390625" style="0" customWidth="1"/>
    <col min="213" max="213" width="11.7109375" style="0" customWidth="1"/>
    <col min="214" max="214" width="10.8515625" style="0" customWidth="1"/>
    <col min="215" max="215" width="11.574218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96" t="s">
        <v>1</v>
      </c>
      <c r="B4" s="98" t="s">
        <v>2</v>
      </c>
      <c r="C4" s="100">
        <v>2022</v>
      </c>
      <c r="D4" s="101"/>
      <c r="E4" s="102">
        <v>2023</v>
      </c>
      <c r="F4" s="103"/>
      <c r="G4" s="104"/>
      <c r="H4" s="105" t="s">
        <v>3</v>
      </c>
      <c r="I4" s="106"/>
    </row>
    <row r="5" spans="1:9" ht="36">
      <c r="A5" s="97"/>
      <c r="B5" s="99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5" t="s">
        <v>10</v>
      </c>
    </row>
    <row r="6" spans="1:9" ht="13.5" thickBot="1">
      <c r="A6" s="107" t="s">
        <v>11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6" t="s">
        <v>12</v>
      </c>
      <c r="B7" s="6">
        <v>1</v>
      </c>
      <c r="C7" s="7" t="s">
        <v>13</v>
      </c>
      <c r="D7" s="8" t="s">
        <v>13</v>
      </c>
      <c r="E7" s="8" t="s">
        <v>13</v>
      </c>
      <c r="F7" s="8" t="s">
        <v>13</v>
      </c>
      <c r="G7" s="9">
        <v>1</v>
      </c>
      <c r="H7" s="8" t="s">
        <v>13</v>
      </c>
      <c r="I7" s="8" t="s">
        <v>13</v>
      </c>
    </row>
    <row r="8" spans="1:9" ht="13.5" thickBot="1">
      <c r="A8" s="10" t="s">
        <v>12</v>
      </c>
      <c r="B8" s="10">
        <v>2</v>
      </c>
      <c r="C8" s="11" t="s">
        <v>13</v>
      </c>
      <c r="D8" s="12" t="s">
        <v>13</v>
      </c>
      <c r="E8" s="12" t="s">
        <v>13</v>
      </c>
      <c r="F8" s="12">
        <v>1</v>
      </c>
      <c r="G8" s="13" t="s">
        <v>13</v>
      </c>
      <c r="H8" s="14" t="s">
        <v>13</v>
      </c>
      <c r="I8" s="14" t="s">
        <v>13</v>
      </c>
    </row>
    <row r="9" spans="1:10" ht="13.5" thickBot="1">
      <c r="A9" s="81" t="s">
        <v>12</v>
      </c>
      <c r="B9" s="81"/>
      <c r="C9" s="15" t="s">
        <v>13</v>
      </c>
      <c r="D9" s="16" t="s">
        <v>13</v>
      </c>
      <c r="E9" s="16" t="s">
        <v>13</v>
      </c>
      <c r="F9" s="16">
        <v>1</v>
      </c>
      <c r="G9" s="17">
        <v>1</v>
      </c>
      <c r="H9" s="18">
        <f>G9/F9*100-100</f>
        <v>0</v>
      </c>
      <c r="I9" s="18" t="s">
        <v>13</v>
      </c>
      <c r="J9" s="19"/>
    </row>
    <row r="10" spans="1:10" ht="12.75">
      <c r="A10" s="20" t="s">
        <v>14</v>
      </c>
      <c r="B10" s="20">
        <v>2</v>
      </c>
      <c r="C10" s="21">
        <v>34</v>
      </c>
      <c r="D10" s="22">
        <v>11</v>
      </c>
      <c r="E10" s="22">
        <v>52</v>
      </c>
      <c r="F10" s="22">
        <v>34</v>
      </c>
      <c r="G10" s="23">
        <v>13</v>
      </c>
      <c r="H10" s="24">
        <f aca="true" t="shared" si="0" ref="H10:H17">G10/F10*100-100</f>
        <v>-61.76470588235294</v>
      </c>
      <c r="I10" s="24">
        <f aca="true" t="shared" si="1" ref="I10:I17">G10/C10*100-100</f>
        <v>-61.76470588235294</v>
      </c>
      <c r="J10" s="19"/>
    </row>
    <row r="11" spans="1:10" ht="12.75">
      <c r="A11" s="20" t="s">
        <v>14</v>
      </c>
      <c r="B11" s="20">
        <v>3</v>
      </c>
      <c r="C11" s="21">
        <v>24</v>
      </c>
      <c r="D11" s="22">
        <v>1</v>
      </c>
      <c r="E11" s="22">
        <v>29</v>
      </c>
      <c r="F11" s="22">
        <v>25</v>
      </c>
      <c r="G11" s="23">
        <v>38</v>
      </c>
      <c r="H11" s="24">
        <f t="shared" si="0"/>
        <v>52</v>
      </c>
      <c r="I11" s="24">
        <f t="shared" si="1"/>
        <v>58.333333333333314</v>
      </c>
      <c r="J11" s="19"/>
    </row>
    <row r="12" spans="1:10" ht="13.5" thickBot="1">
      <c r="A12" s="20" t="s">
        <v>14</v>
      </c>
      <c r="B12" s="20">
        <v>4</v>
      </c>
      <c r="C12" s="21">
        <v>1</v>
      </c>
      <c r="D12" s="25" t="s">
        <v>13</v>
      </c>
      <c r="E12" s="25" t="s">
        <v>13</v>
      </c>
      <c r="F12" s="25" t="s">
        <v>13</v>
      </c>
      <c r="G12" s="26">
        <v>1</v>
      </c>
      <c r="H12" s="27" t="s">
        <v>13</v>
      </c>
      <c r="I12" s="24">
        <f t="shared" si="1"/>
        <v>0</v>
      </c>
      <c r="J12" s="19"/>
    </row>
    <row r="13" spans="1:10" ht="13.5" thickBot="1">
      <c r="A13" s="82" t="s">
        <v>14</v>
      </c>
      <c r="B13" s="95"/>
      <c r="C13" s="28">
        <v>59</v>
      </c>
      <c r="D13" s="29">
        <v>12</v>
      </c>
      <c r="E13" s="29">
        <v>81</v>
      </c>
      <c r="F13" s="29">
        <v>59</v>
      </c>
      <c r="G13" s="30">
        <v>52</v>
      </c>
      <c r="H13" s="31">
        <f t="shared" si="0"/>
        <v>-11.864406779661024</v>
      </c>
      <c r="I13" s="31">
        <f t="shared" si="1"/>
        <v>-11.864406779661024</v>
      </c>
      <c r="J13" s="19"/>
    </row>
    <row r="14" spans="1:10" ht="12.75">
      <c r="A14" s="20" t="s">
        <v>15</v>
      </c>
      <c r="B14" s="20">
        <v>1</v>
      </c>
      <c r="C14" s="21">
        <v>1</v>
      </c>
      <c r="D14" s="22">
        <v>3</v>
      </c>
      <c r="E14" s="22">
        <v>2</v>
      </c>
      <c r="F14" s="22">
        <v>3</v>
      </c>
      <c r="G14" s="23">
        <v>4</v>
      </c>
      <c r="H14" s="27">
        <f t="shared" si="0"/>
        <v>33.333333333333314</v>
      </c>
      <c r="I14" s="32">
        <f t="shared" si="1"/>
        <v>300</v>
      </c>
      <c r="J14" s="19"/>
    </row>
    <row r="15" spans="1:10" ht="12.75">
      <c r="A15" s="20" t="s">
        <v>15</v>
      </c>
      <c r="B15" s="20">
        <v>2</v>
      </c>
      <c r="C15" s="21">
        <v>95</v>
      </c>
      <c r="D15" s="22">
        <v>8</v>
      </c>
      <c r="E15" s="22">
        <v>74</v>
      </c>
      <c r="F15" s="22">
        <v>102</v>
      </c>
      <c r="G15" s="23">
        <v>38</v>
      </c>
      <c r="H15" s="24">
        <f t="shared" si="0"/>
        <v>-62.745098039215684</v>
      </c>
      <c r="I15" s="24">
        <f t="shared" si="1"/>
        <v>-60</v>
      </c>
      <c r="J15" s="19"/>
    </row>
    <row r="16" spans="1:10" ht="12.75">
      <c r="A16" s="20" t="s">
        <v>15</v>
      </c>
      <c r="B16" s="20">
        <v>3</v>
      </c>
      <c r="C16" s="21">
        <v>69</v>
      </c>
      <c r="D16" s="22">
        <v>15</v>
      </c>
      <c r="E16" s="22">
        <v>98</v>
      </c>
      <c r="F16" s="22">
        <v>84</v>
      </c>
      <c r="G16" s="23">
        <v>96</v>
      </c>
      <c r="H16" s="24">
        <f t="shared" si="0"/>
        <v>14.285714285714278</v>
      </c>
      <c r="I16" s="24">
        <f t="shared" si="1"/>
        <v>39.13043478260869</v>
      </c>
      <c r="J16" s="19"/>
    </row>
    <row r="17" spans="1:10" ht="13.5" thickBot="1">
      <c r="A17" s="20" t="s">
        <v>15</v>
      </c>
      <c r="B17" s="20">
        <v>4</v>
      </c>
      <c r="C17" s="21">
        <v>6</v>
      </c>
      <c r="D17" s="25" t="s">
        <v>13</v>
      </c>
      <c r="E17" s="25">
        <v>1</v>
      </c>
      <c r="F17" s="25">
        <v>3</v>
      </c>
      <c r="G17" s="26">
        <v>6</v>
      </c>
      <c r="H17" s="24">
        <f t="shared" si="0"/>
        <v>100</v>
      </c>
      <c r="I17" s="24">
        <f t="shared" si="1"/>
        <v>0</v>
      </c>
      <c r="J17" s="19"/>
    </row>
    <row r="18" spans="1:10" ht="13.5" thickBot="1">
      <c r="A18" s="82" t="s">
        <v>15</v>
      </c>
      <c r="B18" s="95"/>
      <c r="C18" s="28">
        <v>171</v>
      </c>
      <c r="D18" s="29">
        <v>26</v>
      </c>
      <c r="E18" s="29">
        <v>175</v>
      </c>
      <c r="F18" s="29">
        <v>192</v>
      </c>
      <c r="G18" s="30">
        <v>144</v>
      </c>
      <c r="H18" s="31">
        <f>G18/F18*100-100</f>
        <v>-25</v>
      </c>
      <c r="I18" s="31">
        <f>G18/C18*100-100</f>
        <v>-15.789473684210535</v>
      </c>
      <c r="J18" s="19"/>
    </row>
    <row r="19" spans="1:10" ht="12.75">
      <c r="A19" s="20" t="s">
        <v>16</v>
      </c>
      <c r="B19" s="20">
        <v>1</v>
      </c>
      <c r="C19" s="21">
        <v>12</v>
      </c>
      <c r="D19" s="22">
        <v>10</v>
      </c>
      <c r="E19" s="22">
        <v>10</v>
      </c>
      <c r="F19" s="22">
        <v>26</v>
      </c>
      <c r="G19" s="23">
        <v>22</v>
      </c>
      <c r="H19" s="27">
        <f>G19/F19*100-100</f>
        <v>-15.384615384615387</v>
      </c>
      <c r="I19" s="33">
        <f>G19/C19*100-100</f>
        <v>83.33333333333331</v>
      </c>
      <c r="J19" s="19"/>
    </row>
    <row r="20" spans="1:10" ht="12.75">
      <c r="A20" s="20" t="s">
        <v>16</v>
      </c>
      <c r="B20" s="20">
        <v>2</v>
      </c>
      <c r="C20" s="21">
        <v>252</v>
      </c>
      <c r="D20" s="22">
        <v>125</v>
      </c>
      <c r="E20" s="22">
        <v>221</v>
      </c>
      <c r="F20" s="22">
        <v>249</v>
      </c>
      <c r="G20" s="23">
        <v>178</v>
      </c>
      <c r="H20" s="24">
        <f>G20/F20*100-100</f>
        <v>-28.514056224899605</v>
      </c>
      <c r="I20" s="24">
        <f>G20/C20*100-100</f>
        <v>-29.365079365079367</v>
      </c>
      <c r="J20" s="19"/>
    </row>
    <row r="21" spans="1:10" ht="12.75">
      <c r="A21" s="20" t="s">
        <v>16</v>
      </c>
      <c r="B21" s="20">
        <v>3</v>
      </c>
      <c r="C21" s="21">
        <v>106</v>
      </c>
      <c r="D21" s="22">
        <v>7</v>
      </c>
      <c r="E21" s="22">
        <v>76</v>
      </c>
      <c r="F21" s="22">
        <v>115</v>
      </c>
      <c r="G21" s="23">
        <v>100</v>
      </c>
      <c r="H21" s="24">
        <f>G21/F21*100-100</f>
        <v>-13.043478260869563</v>
      </c>
      <c r="I21" s="24">
        <f>G21/C21*100-100</f>
        <v>-5.660377358490564</v>
      </c>
      <c r="J21" s="19"/>
    </row>
    <row r="22" spans="1:10" ht="13.5" thickBot="1">
      <c r="A22" s="20" t="s">
        <v>16</v>
      </c>
      <c r="B22" s="20">
        <v>4</v>
      </c>
      <c r="C22" s="34">
        <v>2</v>
      </c>
      <c r="D22" s="22" t="s">
        <v>13</v>
      </c>
      <c r="E22" s="22">
        <v>1</v>
      </c>
      <c r="F22" s="22">
        <v>1</v>
      </c>
      <c r="G22" s="23">
        <v>6</v>
      </c>
      <c r="H22" s="24">
        <f>G22/F22*100-100</f>
        <v>500</v>
      </c>
      <c r="I22" s="24">
        <f>G22/C22*100-100</f>
        <v>200</v>
      </c>
      <c r="J22" s="19"/>
    </row>
    <row r="23" spans="1:10" ht="13.5" thickBot="1">
      <c r="A23" s="82" t="s">
        <v>17</v>
      </c>
      <c r="B23" s="95"/>
      <c r="C23" s="28">
        <v>372</v>
      </c>
      <c r="D23" s="29">
        <v>142</v>
      </c>
      <c r="E23" s="29">
        <v>308</v>
      </c>
      <c r="F23" s="29">
        <v>391</v>
      </c>
      <c r="G23" s="30">
        <v>306</v>
      </c>
      <c r="H23" s="31">
        <f aca="true" t="shared" si="2" ref="H23:H29">G23/F23*100-100</f>
        <v>-21.73913043478261</v>
      </c>
      <c r="I23" s="31">
        <f aca="true" t="shared" si="3" ref="I23:I29">G23/C23*100-100</f>
        <v>-17.74193548387096</v>
      </c>
      <c r="J23" s="19"/>
    </row>
    <row r="24" spans="1:10" ht="12.75">
      <c r="A24" s="20" t="s">
        <v>18</v>
      </c>
      <c r="B24" s="20">
        <v>1</v>
      </c>
      <c r="C24" s="21">
        <v>9</v>
      </c>
      <c r="D24" s="35">
        <v>9</v>
      </c>
      <c r="E24" s="35">
        <v>7</v>
      </c>
      <c r="F24" s="35">
        <v>23</v>
      </c>
      <c r="G24" s="36">
        <v>50</v>
      </c>
      <c r="H24" s="24">
        <f t="shared" si="2"/>
        <v>117.39130434782606</v>
      </c>
      <c r="I24" s="24">
        <f t="shared" si="3"/>
        <v>455.55555555555554</v>
      </c>
      <c r="J24" s="19"/>
    </row>
    <row r="25" spans="1:10" ht="12.75">
      <c r="A25" s="20" t="s">
        <v>18</v>
      </c>
      <c r="B25" s="20">
        <v>2</v>
      </c>
      <c r="C25" s="21">
        <v>44</v>
      </c>
      <c r="D25" s="22">
        <v>58</v>
      </c>
      <c r="E25" s="22">
        <v>25</v>
      </c>
      <c r="F25" s="22">
        <v>27</v>
      </c>
      <c r="G25" s="23">
        <v>38</v>
      </c>
      <c r="H25" s="24">
        <f t="shared" si="2"/>
        <v>40.74074074074073</v>
      </c>
      <c r="I25" s="24">
        <f t="shared" si="3"/>
        <v>-13.63636363636364</v>
      </c>
      <c r="J25" s="19"/>
    </row>
    <row r="26" spans="1:10" ht="12.75">
      <c r="A26" s="20" t="s">
        <v>18</v>
      </c>
      <c r="B26" s="20">
        <v>3</v>
      </c>
      <c r="C26" s="21">
        <v>64</v>
      </c>
      <c r="D26" s="22" t="s">
        <v>13</v>
      </c>
      <c r="E26" s="22">
        <v>20</v>
      </c>
      <c r="F26" s="22">
        <v>25</v>
      </c>
      <c r="G26" s="23">
        <v>43</v>
      </c>
      <c r="H26" s="24">
        <f t="shared" si="2"/>
        <v>72</v>
      </c>
      <c r="I26" s="24">
        <f t="shared" si="3"/>
        <v>-32.8125</v>
      </c>
      <c r="J26" s="19"/>
    </row>
    <row r="27" spans="1:10" ht="13.5" thickBot="1">
      <c r="A27" s="37" t="s">
        <v>18</v>
      </c>
      <c r="B27" s="37">
        <v>4</v>
      </c>
      <c r="C27" s="34" t="s">
        <v>13</v>
      </c>
      <c r="D27" s="25" t="s">
        <v>13</v>
      </c>
      <c r="E27" s="25">
        <v>1</v>
      </c>
      <c r="F27" s="25" t="s">
        <v>13</v>
      </c>
      <c r="G27" s="26" t="s">
        <v>13</v>
      </c>
      <c r="H27" s="27" t="s">
        <v>13</v>
      </c>
      <c r="I27" s="27" t="s">
        <v>13</v>
      </c>
      <c r="J27" s="19"/>
    </row>
    <row r="28" spans="1:10" ht="13.5" thickBot="1">
      <c r="A28" s="82" t="s">
        <v>19</v>
      </c>
      <c r="B28" s="95"/>
      <c r="C28" s="28">
        <v>117</v>
      </c>
      <c r="D28" s="29">
        <v>67</v>
      </c>
      <c r="E28" s="29">
        <v>53</v>
      </c>
      <c r="F28" s="29">
        <v>75</v>
      </c>
      <c r="G28" s="30">
        <v>131</v>
      </c>
      <c r="H28" s="31">
        <f t="shared" si="2"/>
        <v>74.66666666666666</v>
      </c>
      <c r="I28" s="31">
        <f t="shared" si="3"/>
        <v>11.965811965811966</v>
      </c>
      <c r="J28" s="19"/>
    </row>
    <row r="29" spans="1:10" ht="13.5" thickBot="1">
      <c r="A29" s="87" t="s">
        <v>20</v>
      </c>
      <c r="B29" s="88"/>
      <c r="C29" s="38">
        <v>719</v>
      </c>
      <c r="D29" s="39">
        <v>247</v>
      </c>
      <c r="E29" s="39">
        <v>617</v>
      </c>
      <c r="F29" s="39">
        <v>718</v>
      </c>
      <c r="G29" s="39">
        <v>634</v>
      </c>
      <c r="H29" s="40">
        <f t="shared" si="2"/>
        <v>-11.6991643454039</v>
      </c>
      <c r="I29" s="41">
        <f t="shared" si="3"/>
        <v>-11.821974965229487</v>
      </c>
      <c r="J29" s="19"/>
    </row>
    <row r="30" spans="1:10" ht="13.5" thickBot="1">
      <c r="A30" s="89" t="s">
        <v>21</v>
      </c>
      <c r="B30" s="89"/>
      <c r="C30" s="89"/>
      <c r="D30" s="89"/>
      <c r="E30" s="89"/>
      <c r="F30" s="89"/>
      <c r="G30" s="89"/>
      <c r="H30" s="89"/>
      <c r="I30" s="89"/>
      <c r="J30" s="19"/>
    </row>
    <row r="31" spans="1:10" ht="13.5" thickBot="1">
      <c r="A31" s="42" t="s">
        <v>12</v>
      </c>
      <c r="B31" s="42">
        <v>2</v>
      </c>
      <c r="C31" s="43" t="s">
        <v>13</v>
      </c>
      <c r="D31" s="12" t="s">
        <v>13</v>
      </c>
      <c r="E31" s="12">
        <v>1</v>
      </c>
      <c r="F31" s="12" t="s">
        <v>13</v>
      </c>
      <c r="G31" s="44">
        <v>4</v>
      </c>
      <c r="H31" s="14" t="s">
        <v>13</v>
      </c>
      <c r="I31" s="14" t="s">
        <v>13</v>
      </c>
      <c r="J31" s="19"/>
    </row>
    <row r="32" spans="1:10" ht="13.5" thickBot="1">
      <c r="A32" s="81" t="s">
        <v>22</v>
      </c>
      <c r="B32" s="94"/>
      <c r="C32" s="45" t="s">
        <v>13</v>
      </c>
      <c r="D32" s="46" t="s">
        <v>13</v>
      </c>
      <c r="E32" s="46">
        <v>1</v>
      </c>
      <c r="F32" s="46" t="s">
        <v>13</v>
      </c>
      <c r="G32" s="47">
        <v>4</v>
      </c>
      <c r="H32" s="48" t="s">
        <v>13</v>
      </c>
      <c r="I32" s="48" t="s">
        <v>13</v>
      </c>
      <c r="J32" s="19"/>
    </row>
    <row r="33" spans="1:10" ht="12.75">
      <c r="A33" s="20" t="s">
        <v>14</v>
      </c>
      <c r="B33" s="20">
        <v>1</v>
      </c>
      <c r="C33" s="49" t="s">
        <v>13</v>
      </c>
      <c r="D33" s="22" t="s">
        <v>13</v>
      </c>
      <c r="E33" s="22" t="s">
        <v>13</v>
      </c>
      <c r="F33" s="22">
        <v>1</v>
      </c>
      <c r="G33" s="23">
        <v>1</v>
      </c>
      <c r="H33" s="50">
        <f>G33/F33*100-100</f>
        <v>0</v>
      </c>
      <c r="I33" s="33" t="s">
        <v>13</v>
      </c>
      <c r="J33" s="19"/>
    </row>
    <row r="34" spans="1:10" ht="12.75">
      <c r="A34" s="20" t="s">
        <v>14</v>
      </c>
      <c r="B34" s="20">
        <v>2</v>
      </c>
      <c r="C34" s="51">
        <v>16</v>
      </c>
      <c r="D34" s="22">
        <v>6</v>
      </c>
      <c r="E34" s="22">
        <v>10</v>
      </c>
      <c r="F34" s="22">
        <v>12</v>
      </c>
      <c r="G34" s="23">
        <v>16</v>
      </c>
      <c r="H34" s="24">
        <f aca="true" t="shared" si="4" ref="H34:H40">G34/F34*100-100</f>
        <v>33.333333333333314</v>
      </c>
      <c r="I34" s="24">
        <f aca="true" t="shared" si="5" ref="I34:I41">G34/C34*100-100</f>
        <v>0</v>
      </c>
      <c r="J34" s="19"/>
    </row>
    <row r="35" spans="1:10" ht="12.75">
      <c r="A35" s="20" t="s">
        <v>14</v>
      </c>
      <c r="B35" s="20">
        <v>3</v>
      </c>
      <c r="C35" s="49">
        <v>20</v>
      </c>
      <c r="D35" s="22" t="s">
        <v>13</v>
      </c>
      <c r="E35" s="22">
        <v>5</v>
      </c>
      <c r="F35" s="22">
        <v>3</v>
      </c>
      <c r="G35" s="23">
        <v>5</v>
      </c>
      <c r="H35" s="24">
        <f t="shared" si="4"/>
        <v>66.66666666666669</v>
      </c>
      <c r="I35" s="24">
        <f t="shared" si="5"/>
        <v>-75</v>
      </c>
      <c r="J35" s="19"/>
    </row>
    <row r="36" spans="1:10" ht="13.5" thickBot="1">
      <c r="A36" s="20" t="s">
        <v>14</v>
      </c>
      <c r="B36" s="20">
        <v>4</v>
      </c>
      <c r="C36" s="49" t="s">
        <v>13</v>
      </c>
      <c r="D36" s="22" t="s">
        <v>13</v>
      </c>
      <c r="E36" s="22" t="s">
        <v>13</v>
      </c>
      <c r="F36" s="22">
        <v>1</v>
      </c>
      <c r="G36" s="23" t="s">
        <v>13</v>
      </c>
      <c r="H36" s="27" t="s">
        <v>13</v>
      </c>
      <c r="I36" s="27" t="s">
        <v>13</v>
      </c>
      <c r="J36" s="19"/>
    </row>
    <row r="37" spans="1:10" ht="13.5" thickBot="1">
      <c r="A37" s="82" t="s">
        <v>14</v>
      </c>
      <c r="B37" s="86"/>
      <c r="C37" s="52">
        <v>36</v>
      </c>
      <c r="D37" s="29">
        <v>6</v>
      </c>
      <c r="E37" s="29">
        <v>15</v>
      </c>
      <c r="F37" s="29">
        <v>17</v>
      </c>
      <c r="G37" s="30">
        <v>22</v>
      </c>
      <c r="H37" s="31">
        <f t="shared" si="4"/>
        <v>29.411764705882348</v>
      </c>
      <c r="I37" s="31">
        <f t="shared" si="5"/>
        <v>-38.888888888888886</v>
      </c>
      <c r="J37" s="19"/>
    </row>
    <row r="38" spans="1:10" ht="12.75">
      <c r="A38" s="20" t="s">
        <v>15</v>
      </c>
      <c r="B38" s="20">
        <v>1</v>
      </c>
      <c r="C38" s="51" t="s">
        <v>13</v>
      </c>
      <c r="D38" s="22" t="s">
        <v>13</v>
      </c>
      <c r="E38" s="22">
        <v>4</v>
      </c>
      <c r="F38" s="22">
        <v>1</v>
      </c>
      <c r="G38" s="23">
        <v>1</v>
      </c>
      <c r="H38" s="27">
        <f>G38/F38*100-100</f>
        <v>0</v>
      </c>
      <c r="I38" s="33" t="s">
        <v>13</v>
      </c>
      <c r="J38" s="19"/>
    </row>
    <row r="39" spans="1:10" ht="12.75">
      <c r="A39" s="20" t="s">
        <v>15</v>
      </c>
      <c r="B39" s="20">
        <v>2</v>
      </c>
      <c r="C39" s="51">
        <v>18</v>
      </c>
      <c r="D39" s="22">
        <v>4</v>
      </c>
      <c r="E39" s="22">
        <v>21</v>
      </c>
      <c r="F39" s="22">
        <v>24</v>
      </c>
      <c r="G39" s="23">
        <v>11</v>
      </c>
      <c r="H39" s="24">
        <f t="shared" si="4"/>
        <v>-54.16666666666667</v>
      </c>
      <c r="I39" s="24">
        <f t="shared" si="5"/>
        <v>-38.888888888888886</v>
      </c>
      <c r="J39" s="19"/>
    </row>
    <row r="40" spans="1:10" ht="12.75">
      <c r="A40" s="20" t="s">
        <v>15</v>
      </c>
      <c r="B40" s="20">
        <v>3</v>
      </c>
      <c r="C40" s="51">
        <v>10</v>
      </c>
      <c r="D40" s="22">
        <v>2</v>
      </c>
      <c r="E40" s="22">
        <v>11</v>
      </c>
      <c r="F40" s="22">
        <v>12</v>
      </c>
      <c r="G40" s="23">
        <v>18</v>
      </c>
      <c r="H40" s="24">
        <f t="shared" si="4"/>
        <v>50</v>
      </c>
      <c r="I40" s="24">
        <f t="shared" si="5"/>
        <v>80</v>
      </c>
      <c r="J40" s="19"/>
    </row>
    <row r="41" spans="1:10" ht="13.5" thickBot="1">
      <c r="A41" s="10" t="s">
        <v>15</v>
      </c>
      <c r="B41" s="10">
        <v>4</v>
      </c>
      <c r="C41" s="49">
        <v>2</v>
      </c>
      <c r="D41" s="22" t="s">
        <v>13</v>
      </c>
      <c r="E41" s="22">
        <v>1</v>
      </c>
      <c r="F41" s="22" t="s">
        <v>13</v>
      </c>
      <c r="G41" s="23">
        <v>1</v>
      </c>
      <c r="H41" s="27" t="s">
        <v>13</v>
      </c>
      <c r="I41" s="24">
        <f t="shared" si="5"/>
        <v>-50</v>
      </c>
      <c r="J41" s="19"/>
    </row>
    <row r="42" spans="1:10" ht="13.5" thickBot="1">
      <c r="A42" s="82" t="s">
        <v>15</v>
      </c>
      <c r="B42" s="86"/>
      <c r="C42" s="52">
        <v>30</v>
      </c>
      <c r="D42" s="29">
        <v>6</v>
      </c>
      <c r="E42" s="29">
        <v>37</v>
      </c>
      <c r="F42" s="29">
        <v>37</v>
      </c>
      <c r="G42" s="30">
        <v>31</v>
      </c>
      <c r="H42" s="31">
        <f>G42/F42*100-100</f>
        <v>-16.21621621621621</v>
      </c>
      <c r="I42" s="31">
        <f>G42/C42*100-100</f>
        <v>3.333333333333343</v>
      </c>
      <c r="J42" s="19"/>
    </row>
    <row r="43" spans="1:10" ht="12.75">
      <c r="A43" s="20" t="s">
        <v>16</v>
      </c>
      <c r="B43" s="20">
        <v>1</v>
      </c>
      <c r="C43" s="51">
        <v>7</v>
      </c>
      <c r="D43" s="22">
        <v>8</v>
      </c>
      <c r="E43" s="22">
        <v>11</v>
      </c>
      <c r="F43" s="22">
        <v>13</v>
      </c>
      <c r="G43" s="23">
        <v>14</v>
      </c>
      <c r="H43" s="24">
        <f>G43/F43*100-100</f>
        <v>7.692307692307693</v>
      </c>
      <c r="I43" s="24">
        <f>G43/C43*100-100</f>
        <v>100</v>
      </c>
      <c r="J43" s="19"/>
    </row>
    <row r="44" spans="1:10" ht="12.75">
      <c r="A44" s="20" t="s">
        <v>16</v>
      </c>
      <c r="B44" s="20">
        <v>2</v>
      </c>
      <c r="C44" s="51">
        <v>71</v>
      </c>
      <c r="D44" s="22">
        <v>28</v>
      </c>
      <c r="E44" s="22">
        <v>58</v>
      </c>
      <c r="F44" s="22">
        <v>99</v>
      </c>
      <c r="G44" s="23">
        <v>71</v>
      </c>
      <c r="H44" s="24">
        <f>G44/F44*100-100</f>
        <v>-28.28282828282829</v>
      </c>
      <c r="I44" s="24">
        <f>G44/C44*100-100</f>
        <v>0</v>
      </c>
      <c r="J44" s="19"/>
    </row>
    <row r="45" spans="1:10" ht="12.75">
      <c r="A45" s="20" t="s">
        <v>16</v>
      </c>
      <c r="B45" s="20">
        <v>3</v>
      </c>
      <c r="C45" s="51">
        <v>11</v>
      </c>
      <c r="D45" s="22">
        <v>2</v>
      </c>
      <c r="E45" s="22">
        <v>20</v>
      </c>
      <c r="F45" s="22">
        <v>28</v>
      </c>
      <c r="G45" s="23">
        <v>20</v>
      </c>
      <c r="H45" s="24">
        <f>G45/F45*100-100</f>
        <v>-28.57142857142857</v>
      </c>
      <c r="I45" s="24">
        <f>G45/C45*100-100</f>
        <v>81.81818181818181</v>
      </c>
      <c r="J45" s="19"/>
    </row>
    <row r="46" spans="1:10" ht="13.5" thickBot="1">
      <c r="A46" s="10" t="s">
        <v>16</v>
      </c>
      <c r="B46" s="10">
        <v>4</v>
      </c>
      <c r="C46" s="51" t="s">
        <v>13</v>
      </c>
      <c r="D46" s="53" t="s">
        <v>13</v>
      </c>
      <c r="E46" s="53">
        <v>3</v>
      </c>
      <c r="F46" s="53" t="s">
        <v>13</v>
      </c>
      <c r="G46" s="54" t="s">
        <v>13</v>
      </c>
      <c r="H46" s="27" t="s">
        <v>13</v>
      </c>
      <c r="I46" s="27" t="s">
        <v>13</v>
      </c>
      <c r="J46" s="19"/>
    </row>
    <row r="47" spans="1:10" ht="13.5" thickBot="1">
      <c r="A47" s="82" t="s">
        <v>16</v>
      </c>
      <c r="B47" s="86"/>
      <c r="C47" s="52">
        <v>89</v>
      </c>
      <c r="D47" s="29">
        <v>38</v>
      </c>
      <c r="E47" s="29">
        <v>92</v>
      </c>
      <c r="F47" s="29">
        <v>140</v>
      </c>
      <c r="G47" s="30">
        <v>105</v>
      </c>
      <c r="H47" s="31">
        <f aca="true" t="shared" si="6" ref="H47:H52">G47/F47*100-100</f>
        <v>-25</v>
      </c>
      <c r="I47" s="31">
        <f aca="true" t="shared" si="7" ref="I47:I52">G47/C47*100-100</f>
        <v>17.97752808988764</v>
      </c>
      <c r="J47" s="19"/>
    </row>
    <row r="48" spans="1:10" ht="12.75">
      <c r="A48" s="20" t="s">
        <v>18</v>
      </c>
      <c r="B48" s="20">
        <v>1</v>
      </c>
      <c r="C48" s="51">
        <v>1</v>
      </c>
      <c r="D48" s="22">
        <v>2</v>
      </c>
      <c r="E48" s="22">
        <v>9</v>
      </c>
      <c r="F48" s="22">
        <v>8</v>
      </c>
      <c r="G48" s="23">
        <v>7</v>
      </c>
      <c r="H48" s="27">
        <f t="shared" si="6"/>
        <v>-12.5</v>
      </c>
      <c r="I48" s="33">
        <f t="shared" si="7"/>
        <v>600</v>
      </c>
      <c r="J48" s="19"/>
    </row>
    <row r="49" spans="1:10" ht="12.75">
      <c r="A49" s="20" t="s">
        <v>18</v>
      </c>
      <c r="B49" s="20">
        <v>2</v>
      </c>
      <c r="C49" s="51">
        <v>5</v>
      </c>
      <c r="D49" s="22">
        <v>7</v>
      </c>
      <c r="E49" s="22">
        <v>9</v>
      </c>
      <c r="F49" s="22">
        <v>16</v>
      </c>
      <c r="G49" s="23">
        <v>12</v>
      </c>
      <c r="H49" s="24">
        <f t="shared" si="6"/>
        <v>-25</v>
      </c>
      <c r="I49" s="27">
        <f t="shared" si="7"/>
        <v>140</v>
      </c>
      <c r="J49" s="19"/>
    </row>
    <row r="50" spans="1:10" ht="13.5" thickBot="1">
      <c r="A50" s="20" t="s">
        <v>18</v>
      </c>
      <c r="B50" s="20">
        <v>3</v>
      </c>
      <c r="C50" s="51">
        <v>6</v>
      </c>
      <c r="D50" s="22" t="s">
        <v>13</v>
      </c>
      <c r="E50" s="22">
        <v>1</v>
      </c>
      <c r="F50" s="22">
        <v>11</v>
      </c>
      <c r="G50" s="23">
        <v>5</v>
      </c>
      <c r="H50" s="24">
        <f t="shared" si="6"/>
        <v>-54.54545454545455</v>
      </c>
      <c r="I50" s="27">
        <f t="shared" si="7"/>
        <v>-16.666666666666657</v>
      </c>
      <c r="J50" s="19"/>
    </row>
    <row r="51" spans="1:10" ht="13.5" thickBot="1">
      <c r="A51" s="82" t="s">
        <v>18</v>
      </c>
      <c r="B51" s="86"/>
      <c r="C51" s="52">
        <v>12</v>
      </c>
      <c r="D51" s="29">
        <v>9</v>
      </c>
      <c r="E51" s="29">
        <v>19</v>
      </c>
      <c r="F51" s="29">
        <v>35</v>
      </c>
      <c r="G51" s="30">
        <v>24</v>
      </c>
      <c r="H51" s="31">
        <f t="shared" si="6"/>
        <v>-31.42857142857143</v>
      </c>
      <c r="I51" s="31">
        <f t="shared" si="7"/>
        <v>100</v>
      </c>
      <c r="J51" s="19"/>
    </row>
    <row r="52" spans="1:10" ht="13.5" thickBot="1">
      <c r="A52" s="87" t="s">
        <v>23</v>
      </c>
      <c r="B52" s="88"/>
      <c r="C52" s="55">
        <v>167</v>
      </c>
      <c r="D52" s="39">
        <v>59</v>
      </c>
      <c r="E52" s="39">
        <v>164</v>
      </c>
      <c r="F52" s="39">
        <v>229</v>
      </c>
      <c r="G52" s="39">
        <v>186</v>
      </c>
      <c r="H52" s="56">
        <f t="shared" si="6"/>
        <v>-18.777292576419214</v>
      </c>
      <c r="I52" s="57">
        <f t="shared" si="7"/>
        <v>11.377245508982028</v>
      </c>
      <c r="J52" s="19"/>
    </row>
    <row r="53" spans="1:10" ht="13.5" thickBot="1">
      <c r="A53" s="90" t="s">
        <v>24</v>
      </c>
      <c r="B53" s="90"/>
      <c r="C53" s="90"/>
      <c r="D53" s="90"/>
      <c r="E53" s="90"/>
      <c r="F53" s="90"/>
      <c r="G53" s="90"/>
      <c r="H53" s="90"/>
      <c r="I53" s="90"/>
      <c r="J53" s="19"/>
    </row>
    <row r="54" spans="1:10" ht="13.5" thickBot="1">
      <c r="A54" s="10" t="s">
        <v>15</v>
      </c>
      <c r="B54" s="10">
        <v>3</v>
      </c>
      <c r="C54" s="49" t="s">
        <v>13</v>
      </c>
      <c r="D54" s="53" t="s">
        <v>13</v>
      </c>
      <c r="E54" s="53" t="s">
        <v>13</v>
      </c>
      <c r="F54" s="53">
        <v>1</v>
      </c>
      <c r="G54" s="54" t="s">
        <v>13</v>
      </c>
      <c r="H54" s="27" t="s">
        <v>13</v>
      </c>
      <c r="I54" s="58" t="s">
        <v>13</v>
      </c>
      <c r="J54" s="19"/>
    </row>
    <row r="55" spans="1:10" ht="13.5" thickBot="1">
      <c r="A55" s="81" t="s">
        <v>25</v>
      </c>
      <c r="B55" s="81"/>
      <c r="C55" s="45" t="s">
        <v>13</v>
      </c>
      <c r="D55" s="59" t="s">
        <v>13</v>
      </c>
      <c r="E55" s="59" t="s">
        <v>13</v>
      </c>
      <c r="F55" s="59">
        <v>1</v>
      </c>
      <c r="G55" s="60" t="s">
        <v>13</v>
      </c>
      <c r="H55" s="48" t="s">
        <v>13</v>
      </c>
      <c r="I55" s="61" t="s">
        <v>13</v>
      </c>
      <c r="J55" s="19"/>
    </row>
    <row r="56" spans="1:10" ht="13.5" thickBot="1">
      <c r="A56" s="10" t="s">
        <v>16</v>
      </c>
      <c r="B56" s="10">
        <v>3</v>
      </c>
      <c r="C56" s="49" t="s">
        <v>13</v>
      </c>
      <c r="D56" s="53" t="s">
        <v>13</v>
      </c>
      <c r="E56" s="53">
        <v>7</v>
      </c>
      <c r="F56" s="53">
        <v>4</v>
      </c>
      <c r="G56" s="54" t="s">
        <v>13</v>
      </c>
      <c r="H56" s="27" t="s">
        <v>13</v>
      </c>
      <c r="I56" s="58" t="s">
        <v>13</v>
      </c>
      <c r="J56" s="19"/>
    </row>
    <row r="57" spans="1:10" ht="13.5" thickBot="1">
      <c r="A57" s="81" t="s">
        <v>17</v>
      </c>
      <c r="B57" s="81"/>
      <c r="C57" s="45" t="s">
        <v>13</v>
      </c>
      <c r="D57" s="59" t="s">
        <v>13</v>
      </c>
      <c r="E57" s="59">
        <v>7</v>
      </c>
      <c r="F57" s="59">
        <v>4</v>
      </c>
      <c r="G57" s="60" t="s">
        <v>13</v>
      </c>
      <c r="H57" s="48" t="s">
        <v>13</v>
      </c>
      <c r="I57" s="61" t="s">
        <v>13</v>
      </c>
      <c r="J57" s="19"/>
    </row>
    <row r="58" spans="1:10" ht="13.5" thickBot="1">
      <c r="A58" s="91" t="s">
        <v>26</v>
      </c>
      <c r="B58" s="92"/>
      <c r="C58" s="62" t="s">
        <v>13</v>
      </c>
      <c r="D58" s="63" t="s">
        <v>13</v>
      </c>
      <c r="E58" s="63">
        <v>7</v>
      </c>
      <c r="F58" s="63">
        <v>5</v>
      </c>
      <c r="G58" s="63" t="s">
        <v>13</v>
      </c>
      <c r="H58" s="64" t="s">
        <v>13</v>
      </c>
      <c r="I58" s="65" t="s">
        <v>13</v>
      </c>
      <c r="J58" s="19"/>
    </row>
    <row r="59" spans="1:10" ht="13.5" thickBot="1">
      <c r="A59" s="89" t="s">
        <v>27</v>
      </c>
      <c r="B59" s="89"/>
      <c r="C59" s="89"/>
      <c r="D59" s="89"/>
      <c r="E59" s="89"/>
      <c r="F59" s="89"/>
      <c r="G59" s="89"/>
      <c r="H59" s="89"/>
      <c r="I59" s="93"/>
      <c r="J59" s="19"/>
    </row>
    <row r="60" spans="1:10" ht="12.75">
      <c r="A60" s="20" t="s">
        <v>14</v>
      </c>
      <c r="B60" s="20">
        <v>2</v>
      </c>
      <c r="C60" s="49" t="s">
        <v>13</v>
      </c>
      <c r="D60" s="25" t="s">
        <v>13</v>
      </c>
      <c r="E60" s="25">
        <v>1</v>
      </c>
      <c r="F60" s="25">
        <v>2</v>
      </c>
      <c r="G60" s="26" t="s">
        <v>13</v>
      </c>
      <c r="H60" s="27" t="s">
        <v>13</v>
      </c>
      <c r="I60" s="27" t="s">
        <v>13</v>
      </c>
      <c r="J60" s="19"/>
    </row>
    <row r="61" spans="1:10" ht="12.75">
      <c r="A61" s="20" t="s">
        <v>14</v>
      </c>
      <c r="B61" s="20">
        <v>3</v>
      </c>
      <c r="C61" s="49">
        <v>2</v>
      </c>
      <c r="D61" s="22">
        <v>1</v>
      </c>
      <c r="E61" s="22" t="s">
        <v>13</v>
      </c>
      <c r="F61" s="22">
        <v>10</v>
      </c>
      <c r="G61" s="23">
        <v>7</v>
      </c>
      <c r="H61" s="27">
        <f>G61/F61*100-100</f>
        <v>-30</v>
      </c>
      <c r="I61" s="27">
        <f>G61/C61*100-100</f>
        <v>250</v>
      </c>
      <c r="J61" s="19"/>
    </row>
    <row r="62" spans="1:10" ht="13.5" thickBot="1">
      <c r="A62" s="20" t="s">
        <v>14</v>
      </c>
      <c r="B62" s="20">
        <v>4</v>
      </c>
      <c r="C62" s="49" t="s">
        <v>13</v>
      </c>
      <c r="D62" s="22" t="s">
        <v>13</v>
      </c>
      <c r="E62" s="22">
        <v>1</v>
      </c>
      <c r="F62" s="22">
        <v>6</v>
      </c>
      <c r="G62" s="23">
        <v>6</v>
      </c>
      <c r="H62" s="27">
        <f>G62/F62*100-100</f>
        <v>0</v>
      </c>
      <c r="I62" s="27" t="s">
        <v>13</v>
      </c>
      <c r="J62" s="19"/>
    </row>
    <row r="63" spans="1:10" ht="13.5" thickBot="1">
      <c r="A63" s="82" t="s">
        <v>14</v>
      </c>
      <c r="B63" s="86"/>
      <c r="C63" s="52">
        <v>2</v>
      </c>
      <c r="D63" s="29">
        <v>1</v>
      </c>
      <c r="E63" s="29">
        <v>2</v>
      </c>
      <c r="F63" s="29">
        <v>18</v>
      </c>
      <c r="G63" s="30">
        <v>13</v>
      </c>
      <c r="H63" s="48">
        <f aca="true" t="shared" si="8" ref="H63:H79">G63/F63*100-100</f>
        <v>-27.777777777777786</v>
      </c>
      <c r="I63" s="48">
        <f>G63/C63*100-100</f>
        <v>550</v>
      </c>
      <c r="J63" s="19"/>
    </row>
    <row r="64" spans="1:10" ht="12.75">
      <c r="A64" s="20" t="s">
        <v>15</v>
      </c>
      <c r="B64" s="20">
        <v>1</v>
      </c>
      <c r="C64" s="49" t="s">
        <v>13</v>
      </c>
      <c r="D64" s="25">
        <v>2</v>
      </c>
      <c r="E64" s="25" t="s">
        <v>13</v>
      </c>
      <c r="F64" s="25" t="s">
        <v>13</v>
      </c>
      <c r="G64" s="26" t="s">
        <v>13</v>
      </c>
      <c r="H64" s="50" t="s">
        <v>13</v>
      </c>
      <c r="I64" s="33" t="s">
        <v>13</v>
      </c>
      <c r="J64" s="19"/>
    </row>
    <row r="65" spans="1:10" ht="12.75">
      <c r="A65" s="20" t="s">
        <v>15</v>
      </c>
      <c r="B65" s="20">
        <v>2</v>
      </c>
      <c r="C65" s="49">
        <v>3</v>
      </c>
      <c r="D65" s="22">
        <v>1</v>
      </c>
      <c r="E65" s="22">
        <v>8</v>
      </c>
      <c r="F65" s="22">
        <v>11</v>
      </c>
      <c r="G65" s="23">
        <v>2</v>
      </c>
      <c r="H65" s="27">
        <f>G65/F65*100-100</f>
        <v>-81.81818181818181</v>
      </c>
      <c r="I65" s="27">
        <f>G65/C65*100-100</f>
        <v>-33.33333333333334</v>
      </c>
      <c r="J65" s="19"/>
    </row>
    <row r="66" spans="1:10" ht="12.75">
      <c r="A66" s="20" t="s">
        <v>15</v>
      </c>
      <c r="B66" s="20">
        <v>3</v>
      </c>
      <c r="C66" s="51">
        <v>21</v>
      </c>
      <c r="D66" s="22">
        <v>3</v>
      </c>
      <c r="E66" s="22">
        <v>17</v>
      </c>
      <c r="F66" s="22">
        <v>39</v>
      </c>
      <c r="G66" s="23">
        <v>33</v>
      </c>
      <c r="H66" s="24">
        <f t="shared" si="8"/>
        <v>-15.384615384615387</v>
      </c>
      <c r="I66" s="27">
        <f>G66/C66*100-100</f>
        <v>57.14285714285714</v>
      </c>
      <c r="J66" s="19"/>
    </row>
    <row r="67" spans="1:10" ht="12.75">
      <c r="A67" s="20" t="s">
        <v>15</v>
      </c>
      <c r="B67" s="20">
        <v>4</v>
      </c>
      <c r="C67" s="51">
        <v>9</v>
      </c>
      <c r="D67" s="22" t="s">
        <v>13</v>
      </c>
      <c r="E67" s="22">
        <v>8</v>
      </c>
      <c r="F67" s="22">
        <v>16</v>
      </c>
      <c r="G67" s="23">
        <v>25</v>
      </c>
      <c r="H67" s="24">
        <f t="shared" si="8"/>
        <v>56.25</v>
      </c>
      <c r="I67" s="27">
        <f>G67/C67*100-100</f>
        <v>177.77777777777777</v>
      </c>
      <c r="J67" s="19"/>
    </row>
    <row r="68" spans="1:10" ht="13.5" thickBot="1">
      <c r="A68" s="20" t="s">
        <v>15</v>
      </c>
      <c r="B68" s="20">
        <v>5</v>
      </c>
      <c r="C68" s="49" t="s">
        <v>13</v>
      </c>
      <c r="D68" s="25" t="s">
        <v>13</v>
      </c>
      <c r="E68" s="25" t="s">
        <v>13</v>
      </c>
      <c r="F68" s="25">
        <v>1</v>
      </c>
      <c r="G68" s="26" t="s">
        <v>13</v>
      </c>
      <c r="H68" s="27" t="s">
        <v>13</v>
      </c>
      <c r="I68" s="27" t="s">
        <v>13</v>
      </c>
      <c r="J68" s="19"/>
    </row>
    <row r="69" spans="1:10" ht="13.5" thickBot="1">
      <c r="A69" s="82" t="s">
        <v>15</v>
      </c>
      <c r="B69" s="86"/>
      <c r="C69" s="52">
        <v>33</v>
      </c>
      <c r="D69" s="29">
        <v>6</v>
      </c>
      <c r="E69" s="29">
        <v>33</v>
      </c>
      <c r="F69" s="29">
        <v>67</v>
      </c>
      <c r="G69" s="30">
        <v>60</v>
      </c>
      <c r="H69" s="31">
        <f t="shared" si="8"/>
        <v>-10.447761194029852</v>
      </c>
      <c r="I69" s="31">
        <f aca="true" t="shared" si="9" ref="I69:I79">G69/C69*100-100</f>
        <v>81.81818181818181</v>
      </c>
      <c r="J69" s="19"/>
    </row>
    <row r="70" spans="1:10" ht="12.75">
      <c r="A70" s="20" t="s">
        <v>16</v>
      </c>
      <c r="B70" s="20">
        <v>1</v>
      </c>
      <c r="C70" s="51">
        <v>3</v>
      </c>
      <c r="D70" s="22">
        <v>1</v>
      </c>
      <c r="E70" s="22">
        <v>3</v>
      </c>
      <c r="F70" s="22">
        <v>2</v>
      </c>
      <c r="G70" s="23">
        <v>9</v>
      </c>
      <c r="H70" s="27">
        <f t="shared" si="8"/>
        <v>350</v>
      </c>
      <c r="I70" s="32">
        <f t="shared" si="9"/>
        <v>200</v>
      </c>
      <c r="J70" s="19"/>
    </row>
    <row r="71" spans="1:10" ht="12.75">
      <c r="A71" s="20" t="s">
        <v>16</v>
      </c>
      <c r="B71" s="20">
        <v>2</v>
      </c>
      <c r="C71" s="51">
        <v>140</v>
      </c>
      <c r="D71" s="22">
        <v>7</v>
      </c>
      <c r="E71" s="22">
        <v>66</v>
      </c>
      <c r="F71" s="22">
        <v>124</v>
      </c>
      <c r="G71" s="23">
        <v>65</v>
      </c>
      <c r="H71" s="24">
        <f t="shared" si="8"/>
        <v>-47.58064516129033</v>
      </c>
      <c r="I71" s="24">
        <f t="shared" si="9"/>
        <v>-53.57142857142857</v>
      </c>
      <c r="J71" s="19"/>
    </row>
    <row r="72" spans="1:10" ht="12.75">
      <c r="A72" s="20" t="s">
        <v>16</v>
      </c>
      <c r="B72" s="20">
        <v>3</v>
      </c>
      <c r="C72" s="51">
        <v>298</v>
      </c>
      <c r="D72" s="22">
        <v>132</v>
      </c>
      <c r="E72" s="22">
        <v>263</v>
      </c>
      <c r="F72" s="22">
        <v>276</v>
      </c>
      <c r="G72" s="23">
        <v>329</v>
      </c>
      <c r="H72" s="24">
        <f t="shared" si="8"/>
        <v>19.20289855072464</v>
      </c>
      <c r="I72" s="24">
        <f t="shared" si="9"/>
        <v>10.402684563758385</v>
      </c>
      <c r="J72" s="19"/>
    </row>
    <row r="73" spans="1:10" ht="12.75">
      <c r="A73" s="20" t="s">
        <v>16</v>
      </c>
      <c r="B73" s="20">
        <v>4</v>
      </c>
      <c r="C73" s="51">
        <v>49</v>
      </c>
      <c r="D73" s="22">
        <v>2</v>
      </c>
      <c r="E73" s="22">
        <v>50</v>
      </c>
      <c r="F73" s="22">
        <v>61</v>
      </c>
      <c r="G73" s="23">
        <v>77</v>
      </c>
      <c r="H73" s="24">
        <f t="shared" si="8"/>
        <v>26.229508196721312</v>
      </c>
      <c r="I73" s="24">
        <f t="shared" si="9"/>
        <v>57.14285714285714</v>
      </c>
      <c r="J73" s="19"/>
    </row>
    <row r="74" spans="1:10" ht="13.5" thickBot="1">
      <c r="A74" s="20" t="s">
        <v>16</v>
      </c>
      <c r="B74" s="20">
        <v>5</v>
      </c>
      <c r="C74" s="49">
        <v>2</v>
      </c>
      <c r="D74" s="22" t="s">
        <v>13</v>
      </c>
      <c r="E74" s="22" t="s">
        <v>13</v>
      </c>
      <c r="F74" s="22">
        <v>1</v>
      </c>
      <c r="G74" s="23" t="s">
        <v>13</v>
      </c>
      <c r="H74" s="27" t="s">
        <v>13</v>
      </c>
      <c r="I74" s="27" t="s">
        <v>13</v>
      </c>
      <c r="J74" s="19"/>
    </row>
    <row r="75" spans="1:10" ht="13.5" thickBot="1">
      <c r="A75" s="82" t="s">
        <v>16</v>
      </c>
      <c r="B75" s="86"/>
      <c r="C75" s="52">
        <v>492</v>
      </c>
      <c r="D75" s="29">
        <v>142</v>
      </c>
      <c r="E75" s="29">
        <v>382</v>
      </c>
      <c r="F75" s="29">
        <v>464</v>
      </c>
      <c r="G75" s="30">
        <v>480</v>
      </c>
      <c r="H75" s="31">
        <f t="shared" si="8"/>
        <v>3.448275862068968</v>
      </c>
      <c r="I75" s="31">
        <f t="shared" si="9"/>
        <v>-2.439024390243901</v>
      </c>
      <c r="J75" s="19"/>
    </row>
    <row r="76" spans="1:10" ht="12.75">
      <c r="A76" s="20" t="s">
        <v>18</v>
      </c>
      <c r="B76" s="20">
        <v>1</v>
      </c>
      <c r="C76" s="51">
        <v>184</v>
      </c>
      <c r="D76" s="22">
        <v>58</v>
      </c>
      <c r="E76" s="22">
        <v>200</v>
      </c>
      <c r="F76" s="22">
        <v>197</v>
      </c>
      <c r="G76" s="23">
        <v>239</v>
      </c>
      <c r="H76" s="24">
        <f t="shared" si="8"/>
        <v>21.31979695431471</v>
      </c>
      <c r="I76" s="24">
        <f t="shared" si="9"/>
        <v>29.891304347826093</v>
      </c>
      <c r="J76" s="19"/>
    </row>
    <row r="77" spans="1:10" ht="12.75">
      <c r="A77" s="20" t="s">
        <v>18</v>
      </c>
      <c r="B77" s="20">
        <v>2</v>
      </c>
      <c r="C77" s="51">
        <v>253</v>
      </c>
      <c r="D77" s="22">
        <v>98</v>
      </c>
      <c r="E77" s="22">
        <v>280</v>
      </c>
      <c r="F77" s="22">
        <v>376</v>
      </c>
      <c r="G77" s="23">
        <v>345</v>
      </c>
      <c r="H77" s="24">
        <f t="shared" si="8"/>
        <v>-8.244680851063833</v>
      </c>
      <c r="I77" s="24">
        <f t="shared" si="9"/>
        <v>36.363636363636346</v>
      </c>
      <c r="J77" s="19"/>
    </row>
    <row r="78" spans="1:10" ht="12.75">
      <c r="A78" s="20" t="s">
        <v>18</v>
      </c>
      <c r="B78" s="20">
        <v>3</v>
      </c>
      <c r="C78" s="51">
        <v>147</v>
      </c>
      <c r="D78" s="22">
        <v>14</v>
      </c>
      <c r="E78" s="22">
        <v>168</v>
      </c>
      <c r="F78" s="22">
        <v>184</v>
      </c>
      <c r="G78" s="23">
        <v>224</v>
      </c>
      <c r="H78" s="24">
        <f t="shared" si="8"/>
        <v>21.739130434782624</v>
      </c>
      <c r="I78" s="24">
        <f t="shared" si="9"/>
        <v>52.38095238095238</v>
      </c>
      <c r="J78" s="19"/>
    </row>
    <row r="79" spans="1:10" ht="13.5" thickBot="1">
      <c r="A79" s="20" t="s">
        <v>18</v>
      </c>
      <c r="B79" s="20">
        <v>4</v>
      </c>
      <c r="C79" s="51">
        <v>33</v>
      </c>
      <c r="D79" s="22" t="s">
        <v>13</v>
      </c>
      <c r="E79" s="22">
        <v>21</v>
      </c>
      <c r="F79" s="22">
        <v>18</v>
      </c>
      <c r="G79" s="23">
        <v>28</v>
      </c>
      <c r="H79" s="24">
        <f t="shared" si="8"/>
        <v>55.55555555555557</v>
      </c>
      <c r="I79" s="24">
        <f t="shared" si="9"/>
        <v>-15.151515151515156</v>
      </c>
      <c r="J79" s="19"/>
    </row>
    <row r="80" spans="1:10" ht="13.5" customHeight="1" thickBot="1">
      <c r="A80" s="82" t="s">
        <v>18</v>
      </c>
      <c r="B80" s="86"/>
      <c r="C80" s="66">
        <v>617</v>
      </c>
      <c r="D80" s="29">
        <v>170</v>
      </c>
      <c r="E80" s="29">
        <v>669</v>
      </c>
      <c r="F80" s="29">
        <v>775</v>
      </c>
      <c r="G80" s="30">
        <v>836</v>
      </c>
      <c r="H80" s="67">
        <f>G80/F80*100-100</f>
        <v>7.870967741935473</v>
      </c>
      <c r="I80" s="67">
        <f>G80/C80*100-100</f>
        <v>35.494327390599665</v>
      </c>
      <c r="J80" s="19"/>
    </row>
    <row r="81" spans="1:10" ht="13.5" customHeight="1" thickBot="1">
      <c r="A81" s="87" t="s">
        <v>28</v>
      </c>
      <c r="B81" s="88"/>
      <c r="C81" s="55">
        <v>1144</v>
      </c>
      <c r="D81" s="39">
        <v>319</v>
      </c>
      <c r="E81" s="39">
        <v>1086</v>
      </c>
      <c r="F81" s="39">
        <v>1324</v>
      </c>
      <c r="G81" s="39">
        <v>1389</v>
      </c>
      <c r="H81" s="56">
        <f>G81/F81*100-100</f>
        <v>4.909365558912398</v>
      </c>
      <c r="I81" s="57">
        <f>G81/C81*100-100</f>
        <v>21.41608391608392</v>
      </c>
      <c r="J81" s="19"/>
    </row>
    <row r="82" spans="1:10" ht="13.5" thickBot="1">
      <c r="A82" s="89" t="s">
        <v>29</v>
      </c>
      <c r="B82" s="89"/>
      <c r="C82" s="89"/>
      <c r="D82" s="89"/>
      <c r="E82" s="89"/>
      <c r="F82" s="89"/>
      <c r="G82" s="89"/>
      <c r="H82" s="89"/>
      <c r="I82" s="89"/>
      <c r="J82" s="19"/>
    </row>
    <row r="83" spans="1:10" ht="12.75">
      <c r="A83" s="10" t="s">
        <v>14</v>
      </c>
      <c r="B83" s="10">
        <v>2</v>
      </c>
      <c r="C83" s="49">
        <v>1</v>
      </c>
      <c r="D83" s="53" t="s">
        <v>13</v>
      </c>
      <c r="E83" s="53" t="s">
        <v>13</v>
      </c>
      <c r="F83" s="53">
        <v>1</v>
      </c>
      <c r="G83" s="54" t="s">
        <v>13</v>
      </c>
      <c r="H83" s="27" t="s">
        <v>13</v>
      </c>
      <c r="I83" s="27" t="s">
        <v>13</v>
      </c>
      <c r="J83" s="19"/>
    </row>
    <row r="84" spans="1:10" ht="12.75">
      <c r="A84" s="20" t="s">
        <v>14</v>
      </c>
      <c r="B84" s="20">
        <v>3</v>
      </c>
      <c r="C84" s="51">
        <v>8</v>
      </c>
      <c r="D84" s="22">
        <v>2</v>
      </c>
      <c r="E84" s="22">
        <v>5</v>
      </c>
      <c r="F84" s="22">
        <v>16</v>
      </c>
      <c r="G84" s="23">
        <v>2</v>
      </c>
      <c r="H84" s="27">
        <f>G84/F84*100-100</f>
        <v>-87.5</v>
      </c>
      <c r="I84" s="27">
        <f>G84/C84*100-100</f>
        <v>-75</v>
      </c>
      <c r="J84" s="19"/>
    </row>
    <row r="85" spans="1:10" ht="13.5" thickBot="1">
      <c r="A85" s="10" t="s">
        <v>14</v>
      </c>
      <c r="B85" s="10">
        <v>4</v>
      </c>
      <c r="C85" s="49">
        <v>5</v>
      </c>
      <c r="D85" s="53" t="s">
        <v>13</v>
      </c>
      <c r="E85" s="53" t="s">
        <v>13</v>
      </c>
      <c r="F85" s="53">
        <v>2</v>
      </c>
      <c r="G85" s="54">
        <v>1</v>
      </c>
      <c r="H85" s="27">
        <f>G85/F85*100-100</f>
        <v>-50</v>
      </c>
      <c r="I85" s="27">
        <f>G85/C85*100-100</f>
        <v>-80</v>
      </c>
      <c r="J85" s="19"/>
    </row>
    <row r="86" spans="1:10" ht="13.5" thickBot="1">
      <c r="A86" s="82" t="s">
        <v>14</v>
      </c>
      <c r="B86" s="82"/>
      <c r="C86" s="52">
        <v>14</v>
      </c>
      <c r="D86" s="29">
        <v>2</v>
      </c>
      <c r="E86" s="29">
        <v>5</v>
      </c>
      <c r="F86" s="29">
        <v>19</v>
      </c>
      <c r="G86" s="30">
        <v>3</v>
      </c>
      <c r="H86" s="48">
        <f>G86/F86*100-100</f>
        <v>-84.21052631578948</v>
      </c>
      <c r="I86" s="48">
        <f>G86/C86*100-100</f>
        <v>-78.57142857142857</v>
      </c>
      <c r="J86" s="19"/>
    </row>
    <row r="87" spans="1:10" ht="12.75">
      <c r="A87" s="20" t="s">
        <v>15</v>
      </c>
      <c r="B87" s="20">
        <v>2</v>
      </c>
      <c r="C87" s="51">
        <v>7</v>
      </c>
      <c r="D87" s="22">
        <v>1</v>
      </c>
      <c r="E87" s="22">
        <v>3</v>
      </c>
      <c r="F87" s="22">
        <v>16</v>
      </c>
      <c r="G87" s="23">
        <v>7</v>
      </c>
      <c r="H87" s="24">
        <f aca="true" t="shared" si="10" ref="H87:H95">G87/F87*100-100</f>
        <v>-56.25</v>
      </c>
      <c r="I87" s="27">
        <f aca="true" t="shared" si="11" ref="I87:I101">G87/C87*100-100</f>
        <v>0</v>
      </c>
      <c r="J87" s="19"/>
    </row>
    <row r="88" spans="1:10" ht="12.75">
      <c r="A88" s="20" t="s">
        <v>15</v>
      </c>
      <c r="B88" s="20">
        <v>3</v>
      </c>
      <c r="C88" s="51">
        <v>48</v>
      </c>
      <c r="D88" s="22">
        <v>21</v>
      </c>
      <c r="E88" s="22">
        <v>31</v>
      </c>
      <c r="F88" s="22">
        <v>98</v>
      </c>
      <c r="G88" s="23">
        <v>58</v>
      </c>
      <c r="H88" s="24">
        <f t="shared" si="10"/>
        <v>-40.816326530612244</v>
      </c>
      <c r="I88" s="24">
        <f t="shared" si="11"/>
        <v>20.83333333333333</v>
      </c>
      <c r="J88" s="19"/>
    </row>
    <row r="89" spans="1:10" ht="12.75">
      <c r="A89" s="20" t="s">
        <v>15</v>
      </c>
      <c r="B89" s="20">
        <v>4</v>
      </c>
      <c r="C89" s="51">
        <v>21</v>
      </c>
      <c r="D89" s="22">
        <v>3</v>
      </c>
      <c r="E89" s="22">
        <v>5</v>
      </c>
      <c r="F89" s="22">
        <v>26</v>
      </c>
      <c r="G89" s="23">
        <v>15</v>
      </c>
      <c r="H89" s="24">
        <f t="shared" si="10"/>
        <v>-42.307692307692314</v>
      </c>
      <c r="I89" s="24">
        <f t="shared" si="11"/>
        <v>-28.57142857142857</v>
      </c>
      <c r="J89" s="19"/>
    </row>
    <row r="90" spans="1:10" ht="13.5" thickBot="1">
      <c r="A90" s="20" t="s">
        <v>15</v>
      </c>
      <c r="B90" s="20">
        <v>5</v>
      </c>
      <c r="C90" s="49" t="s">
        <v>13</v>
      </c>
      <c r="D90" s="22" t="s">
        <v>13</v>
      </c>
      <c r="E90" s="22">
        <v>1</v>
      </c>
      <c r="F90" s="22" t="s">
        <v>13</v>
      </c>
      <c r="G90" s="23" t="s">
        <v>13</v>
      </c>
      <c r="H90" s="27" t="s">
        <v>13</v>
      </c>
      <c r="I90" s="27" t="s">
        <v>13</v>
      </c>
      <c r="J90" s="19"/>
    </row>
    <row r="91" spans="1:10" ht="13.5" thickBot="1">
      <c r="A91" s="82" t="s">
        <v>15</v>
      </c>
      <c r="B91" s="82"/>
      <c r="C91" s="52">
        <v>76</v>
      </c>
      <c r="D91" s="29">
        <v>25</v>
      </c>
      <c r="E91" s="29">
        <v>40</v>
      </c>
      <c r="F91" s="29">
        <v>140</v>
      </c>
      <c r="G91" s="30">
        <v>80</v>
      </c>
      <c r="H91" s="31">
        <f t="shared" si="10"/>
        <v>-42.85714285714286</v>
      </c>
      <c r="I91" s="31">
        <f t="shared" si="11"/>
        <v>5.263157894736835</v>
      </c>
      <c r="J91" s="19"/>
    </row>
    <row r="92" spans="1:10" ht="12.75">
      <c r="A92" s="20" t="s">
        <v>16</v>
      </c>
      <c r="B92" s="20">
        <v>1</v>
      </c>
      <c r="C92" s="49">
        <v>2</v>
      </c>
      <c r="D92" s="22">
        <v>1</v>
      </c>
      <c r="E92" s="22" t="s">
        <v>13</v>
      </c>
      <c r="F92" s="22" t="s">
        <v>13</v>
      </c>
      <c r="G92" s="23">
        <v>1</v>
      </c>
      <c r="H92" s="50" t="s">
        <v>13</v>
      </c>
      <c r="I92" s="33">
        <f>G92/C92*100-100</f>
        <v>-50</v>
      </c>
      <c r="J92" s="19"/>
    </row>
    <row r="93" spans="1:10" ht="12.75">
      <c r="A93" s="20" t="s">
        <v>16</v>
      </c>
      <c r="B93" s="20">
        <v>2</v>
      </c>
      <c r="C93" s="51">
        <v>61</v>
      </c>
      <c r="D93" s="22">
        <v>8</v>
      </c>
      <c r="E93" s="22">
        <v>27</v>
      </c>
      <c r="F93" s="22">
        <v>62</v>
      </c>
      <c r="G93" s="23">
        <v>22</v>
      </c>
      <c r="H93" s="24">
        <f t="shared" si="10"/>
        <v>-64.51612903225806</v>
      </c>
      <c r="I93" s="24">
        <f t="shared" si="11"/>
        <v>-63.9344262295082</v>
      </c>
      <c r="J93" s="19"/>
    </row>
    <row r="94" spans="1:10" ht="12.75">
      <c r="A94" s="20" t="s">
        <v>16</v>
      </c>
      <c r="B94" s="20">
        <v>3</v>
      </c>
      <c r="C94" s="51">
        <v>140</v>
      </c>
      <c r="D94" s="22">
        <v>50</v>
      </c>
      <c r="E94" s="22">
        <v>97</v>
      </c>
      <c r="F94" s="22">
        <v>145</v>
      </c>
      <c r="G94" s="23">
        <v>126</v>
      </c>
      <c r="H94" s="24">
        <f t="shared" si="10"/>
        <v>-13.103448275862078</v>
      </c>
      <c r="I94" s="24">
        <f t="shared" si="11"/>
        <v>-10</v>
      </c>
      <c r="J94" s="19"/>
    </row>
    <row r="95" spans="1:10" ht="12.75">
      <c r="A95" s="20" t="s">
        <v>16</v>
      </c>
      <c r="B95" s="20">
        <v>4</v>
      </c>
      <c r="C95" s="51">
        <v>19</v>
      </c>
      <c r="D95" s="22" t="s">
        <v>13</v>
      </c>
      <c r="E95" s="22">
        <v>17</v>
      </c>
      <c r="F95" s="22">
        <v>22</v>
      </c>
      <c r="G95" s="23">
        <v>19</v>
      </c>
      <c r="H95" s="24">
        <f t="shared" si="10"/>
        <v>-13.63636363636364</v>
      </c>
      <c r="I95" s="24">
        <f t="shared" si="11"/>
        <v>0</v>
      </c>
      <c r="J95" s="19"/>
    </row>
    <row r="96" spans="1:10" ht="13.5" thickBot="1">
      <c r="A96" s="20" t="s">
        <v>16</v>
      </c>
      <c r="B96" s="20">
        <v>5</v>
      </c>
      <c r="C96" s="49">
        <v>1</v>
      </c>
      <c r="D96" s="53" t="s">
        <v>13</v>
      </c>
      <c r="E96" s="53" t="s">
        <v>13</v>
      </c>
      <c r="F96" s="53" t="s">
        <v>13</v>
      </c>
      <c r="G96" s="54" t="s">
        <v>13</v>
      </c>
      <c r="H96" s="27" t="s">
        <v>13</v>
      </c>
      <c r="I96" s="27" t="s">
        <v>13</v>
      </c>
      <c r="J96" s="19"/>
    </row>
    <row r="97" spans="1:10" ht="13.5" thickBot="1">
      <c r="A97" s="82" t="s">
        <v>16</v>
      </c>
      <c r="B97" s="82"/>
      <c r="C97" s="52">
        <v>223</v>
      </c>
      <c r="D97" s="29">
        <v>59</v>
      </c>
      <c r="E97" s="29">
        <v>141</v>
      </c>
      <c r="F97" s="29">
        <v>229</v>
      </c>
      <c r="G97" s="30">
        <v>168</v>
      </c>
      <c r="H97" s="31">
        <f aca="true" t="shared" si="12" ref="H97:H103">G97/F97*100-100</f>
        <v>-26.637554585152827</v>
      </c>
      <c r="I97" s="31">
        <f t="shared" si="11"/>
        <v>-24.663677130044846</v>
      </c>
      <c r="J97" s="19"/>
    </row>
    <row r="98" spans="1:10" ht="12.75">
      <c r="A98" s="20" t="s">
        <v>18</v>
      </c>
      <c r="B98" s="20">
        <v>1</v>
      </c>
      <c r="C98" s="51">
        <v>6</v>
      </c>
      <c r="D98" s="22">
        <v>2</v>
      </c>
      <c r="E98" s="22">
        <v>7</v>
      </c>
      <c r="F98" s="22">
        <v>23</v>
      </c>
      <c r="G98" s="23">
        <v>21</v>
      </c>
      <c r="H98" s="24">
        <f t="shared" si="12"/>
        <v>-8.695652173913047</v>
      </c>
      <c r="I98" s="24">
        <f t="shared" si="11"/>
        <v>250</v>
      </c>
      <c r="J98" s="19"/>
    </row>
    <row r="99" spans="1:10" ht="12.75">
      <c r="A99" s="20" t="s">
        <v>18</v>
      </c>
      <c r="B99" s="20">
        <v>2</v>
      </c>
      <c r="C99" s="51">
        <v>22</v>
      </c>
      <c r="D99" s="22">
        <v>13</v>
      </c>
      <c r="E99" s="22">
        <v>34</v>
      </c>
      <c r="F99" s="22">
        <v>49</v>
      </c>
      <c r="G99" s="23">
        <v>50</v>
      </c>
      <c r="H99" s="24">
        <f t="shared" si="12"/>
        <v>2.040816326530617</v>
      </c>
      <c r="I99" s="24">
        <f t="shared" si="11"/>
        <v>127.27272727272728</v>
      </c>
      <c r="J99" s="19"/>
    </row>
    <row r="100" spans="1:10" ht="12.75">
      <c r="A100" s="20" t="s">
        <v>18</v>
      </c>
      <c r="B100" s="20">
        <v>3</v>
      </c>
      <c r="C100" s="51">
        <v>27</v>
      </c>
      <c r="D100" s="22">
        <v>4</v>
      </c>
      <c r="E100" s="22">
        <v>44</v>
      </c>
      <c r="F100" s="22">
        <v>37</v>
      </c>
      <c r="G100" s="23">
        <v>41</v>
      </c>
      <c r="H100" s="24">
        <f t="shared" si="12"/>
        <v>10.810810810810807</v>
      </c>
      <c r="I100" s="24">
        <f t="shared" si="11"/>
        <v>51.85185185185185</v>
      </c>
      <c r="J100" s="19"/>
    </row>
    <row r="101" spans="1:10" ht="13.5" thickBot="1">
      <c r="A101" s="20" t="s">
        <v>18</v>
      </c>
      <c r="B101" s="20">
        <v>4</v>
      </c>
      <c r="C101" s="51">
        <v>3</v>
      </c>
      <c r="D101" s="22" t="s">
        <v>13</v>
      </c>
      <c r="E101" s="22">
        <v>3</v>
      </c>
      <c r="F101" s="22">
        <v>5</v>
      </c>
      <c r="G101" s="23">
        <v>5</v>
      </c>
      <c r="H101" s="24">
        <f t="shared" si="12"/>
        <v>0</v>
      </c>
      <c r="I101" s="24">
        <f t="shared" si="11"/>
        <v>66.66666666666669</v>
      </c>
      <c r="J101" s="19"/>
    </row>
    <row r="102" spans="1:10" ht="13.5" thickBot="1">
      <c r="A102" s="82" t="s">
        <v>18</v>
      </c>
      <c r="B102" s="82"/>
      <c r="C102" s="52">
        <v>58</v>
      </c>
      <c r="D102" s="29">
        <v>19</v>
      </c>
      <c r="E102" s="29">
        <v>88</v>
      </c>
      <c r="F102" s="29">
        <v>114</v>
      </c>
      <c r="G102" s="30">
        <v>117</v>
      </c>
      <c r="H102" s="31">
        <f t="shared" si="12"/>
        <v>2.631578947368425</v>
      </c>
      <c r="I102" s="31">
        <f>G102/C102*100-100</f>
        <v>101.72413793103448</v>
      </c>
      <c r="J102" s="19"/>
    </row>
    <row r="103" spans="1:10" ht="13.5" thickBot="1">
      <c r="A103" s="84" t="s">
        <v>12</v>
      </c>
      <c r="B103" s="84"/>
      <c r="C103" s="55">
        <v>371</v>
      </c>
      <c r="D103" s="39">
        <v>105</v>
      </c>
      <c r="E103" s="39">
        <v>274</v>
      </c>
      <c r="F103" s="39">
        <v>502</v>
      </c>
      <c r="G103" s="39">
        <v>368</v>
      </c>
      <c r="H103" s="56">
        <f t="shared" si="12"/>
        <v>-26.69322709163346</v>
      </c>
      <c r="I103" s="57">
        <f>G103/C103*100-100</f>
        <v>-0.8086253369272214</v>
      </c>
      <c r="J103" s="19"/>
    </row>
    <row r="104" spans="1:10" ht="13.5" thickBot="1">
      <c r="A104" s="85" t="s">
        <v>30</v>
      </c>
      <c r="B104" s="85"/>
      <c r="C104" s="85"/>
      <c r="D104" s="85"/>
      <c r="E104" s="85"/>
      <c r="F104" s="85"/>
      <c r="G104" s="85"/>
      <c r="H104" s="85"/>
      <c r="I104" s="85"/>
      <c r="J104" s="19"/>
    </row>
    <row r="105" spans="1:10" ht="12.75">
      <c r="A105" s="10" t="s">
        <v>15</v>
      </c>
      <c r="B105" s="10">
        <v>1</v>
      </c>
      <c r="C105" s="49" t="s">
        <v>13</v>
      </c>
      <c r="D105" s="53" t="s">
        <v>13</v>
      </c>
      <c r="E105" s="53" t="s">
        <v>13</v>
      </c>
      <c r="F105" s="53">
        <v>1</v>
      </c>
      <c r="G105" s="54" t="s">
        <v>13</v>
      </c>
      <c r="H105" s="27" t="s">
        <v>13</v>
      </c>
      <c r="I105" s="27" t="s">
        <v>13</v>
      </c>
      <c r="J105" s="19"/>
    </row>
    <row r="106" spans="1:10" ht="13.5" thickBot="1">
      <c r="A106" s="10" t="s">
        <v>15</v>
      </c>
      <c r="B106" s="10">
        <v>2</v>
      </c>
      <c r="C106" s="49">
        <v>1</v>
      </c>
      <c r="D106" s="53" t="s">
        <v>13</v>
      </c>
      <c r="E106" s="53" t="s">
        <v>13</v>
      </c>
      <c r="F106" s="53">
        <v>1</v>
      </c>
      <c r="G106" s="54" t="s">
        <v>13</v>
      </c>
      <c r="H106" s="27" t="s">
        <v>13</v>
      </c>
      <c r="I106" s="27" t="s">
        <v>13</v>
      </c>
      <c r="J106" s="19"/>
    </row>
    <row r="107" spans="1:10" ht="13.5" thickBot="1">
      <c r="A107" s="81" t="s">
        <v>15</v>
      </c>
      <c r="B107" s="81"/>
      <c r="C107" s="45">
        <v>1</v>
      </c>
      <c r="D107" s="46" t="s">
        <v>13</v>
      </c>
      <c r="E107" s="46" t="s">
        <v>13</v>
      </c>
      <c r="F107" s="46">
        <v>2</v>
      </c>
      <c r="G107" s="47" t="s">
        <v>13</v>
      </c>
      <c r="H107" s="48" t="s">
        <v>13</v>
      </c>
      <c r="I107" s="48" t="s">
        <v>13</v>
      </c>
      <c r="J107" s="19"/>
    </row>
    <row r="108" spans="1:10" ht="12.75">
      <c r="A108" s="10" t="s">
        <v>16</v>
      </c>
      <c r="B108" s="10">
        <v>1</v>
      </c>
      <c r="C108" s="49">
        <v>1</v>
      </c>
      <c r="D108" s="25" t="s">
        <v>13</v>
      </c>
      <c r="E108" s="25" t="s">
        <v>13</v>
      </c>
      <c r="F108" s="25" t="s">
        <v>13</v>
      </c>
      <c r="G108" s="26" t="s">
        <v>13</v>
      </c>
      <c r="H108" s="27" t="s">
        <v>13</v>
      </c>
      <c r="I108" s="27" t="s">
        <v>13</v>
      </c>
      <c r="J108" s="19"/>
    </row>
    <row r="109" spans="1:10" ht="12.75">
      <c r="A109" s="20" t="s">
        <v>16</v>
      </c>
      <c r="B109" s="20">
        <v>2</v>
      </c>
      <c r="C109" s="49">
        <v>1</v>
      </c>
      <c r="D109" s="25">
        <v>2</v>
      </c>
      <c r="E109" s="25">
        <v>15</v>
      </c>
      <c r="F109" s="25">
        <v>2</v>
      </c>
      <c r="G109" s="26">
        <v>1</v>
      </c>
      <c r="H109" s="27">
        <f>G109/F109*100-100</f>
        <v>-50</v>
      </c>
      <c r="I109" s="27">
        <f>G109/C109*100-100</f>
        <v>0</v>
      </c>
      <c r="J109" s="19"/>
    </row>
    <row r="110" spans="1:10" ht="12.75">
      <c r="A110" s="20" t="s">
        <v>16</v>
      </c>
      <c r="B110" s="20">
        <v>3</v>
      </c>
      <c r="C110" s="49">
        <v>2</v>
      </c>
      <c r="D110" s="25" t="s">
        <v>13</v>
      </c>
      <c r="E110" s="25">
        <v>1</v>
      </c>
      <c r="F110" s="25">
        <v>4</v>
      </c>
      <c r="G110" s="26" t="s">
        <v>13</v>
      </c>
      <c r="H110" s="27" t="s">
        <v>13</v>
      </c>
      <c r="I110" s="27" t="s">
        <v>13</v>
      </c>
      <c r="J110" s="19"/>
    </row>
    <row r="111" spans="1:10" ht="13.5" thickBot="1">
      <c r="A111" s="20" t="s">
        <v>16</v>
      </c>
      <c r="B111" s="20">
        <v>4</v>
      </c>
      <c r="C111" s="49">
        <v>1</v>
      </c>
      <c r="D111" s="25" t="s">
        <v>13</v>
      </c>
      <c r="E111" s="25" t="s">
        <v>13</v>
      </c>
      <c r="F111" s="25" t="s">
        <v>13</v>
      </c>
      <c r="G111" s="26" t="s">
        <v>13</v>
      </c>
      <c r="H111" s="27" t="s">
        <v>13</v>
      </c>
      <c r="I111" s="27" t="s">
        <v>13</v>
      </c>
      <c r="J111" s="19"/>
    </row>
    <row r="112" spans="1:10" ht="13.5" thickBot="1">
      <c r="A112" s="82" t="s">
        <v>16</v>
      </c>
      <c r="B112" s="82"/>
      <c r="C112" s="45">
        <v>5</v>
      </c>
      <c r="D112" s="29">
        <v>2</v>
      </c>
      <c r="E112" s="29">
        <v>16</v>
      </c>
      <c r="F112" s="29">
        <v>6</v>
      </c>
      <c r="G112" s="30">
        <v>1</v>
      </c>
      <c r="H112" s="48">
        <f>G112/F112*100-100</f>
        <v>-83.33333333333334</v>
      </c>
      <c r="I112" s="48">
        <f aca="true" t="shared" si="13" ref="I112:I118">G112/C112*100-100</f>
        <v>-80</v>
      </c>
      <c r="J112" s="19"/>
    </row>
    <row r="113" spans="1:10" ht="12.75">
      <c r="A113" s="20" t="s">
        <v>18</v>
      </c>
      <c r="B113" s="20">
        <v>1</v>
      </c>
      <c r="C113" s="49" t="s">
        <v>13</v>
      </c>
      <c r="D113" s="25" t="s">
        <v>13</v>
      </c>
      <c r="E113" s="25">
        <v>3</v>
      </c>
      <c r="F113" s="25">
        <v>5</v>
      </c>
      <c r="G113" s="26">
        <v>16</v>
      </c>
      <c r="H113" s="27">
        <f>G113/F113*100-100</f>
        <v>220</v>
      </c>
      <c r="I113" s="33" t="s">
        <v>13</v>
      </c>
      <c r="J113" s="19"/>
    </row>
    <row r="114" spans="1:10" ht="12.75">
      <c r="A114" s="10" t="s">
        <v>18</v>
      </c>
      <c r="B114" s="10">
        <v>2</v>
      </c>
      <c r="C114" s="49">
        <v>1</v>
      </c>
      <c r="D114" s="53">
        <v>1</v>
      </c>
      <c r="E114" s="53">
        <v>10</v>
      </c>
      <c r="F114" s="53">
        <v>2</v>
      </c>
      <c r="G114" s="54">
        <v>2</v>
      </c>
      <c r="H114" s="27">
        <f>G114/F114*100-100</f>
        <v>0</v>
      </c>
      <c r="I114" s="27">
        <f t="shared" si="13"/>
        <v>100</v>
      </c>
      <c r="J114" s="19"/>
    </row>
    <row r="115" spans="1:10" ht="13.5" thickBot="1">
      <c r="A115" s="37" t="s">
        <v>18</v>
      </c>
      <c r="B115" s="37">
        <v>3</v>
      </c>
      <c r="C115" s="49">
        <v>1</v>
      </c>
      <c r="D115" s="25" t="s">
        <v>13</v>
      </c>
      <c r="E115" s="25" t="s">
        <v>13</v>
      </c>
      <c r="F115" s="25" t="s">
        <v>13</v>
      </c>
      <c r="G115" s="26">
        <v>1</v>
      </c>
      <c r="H115" s="27" t="s">
        <v>13</v>
      </c>
      <c r="I115" s="27">
        <f t="shared" si="13"/>
        <v>0</v>
      </c>
      <c r="J115" s="19"/>
    </row>
    <row r="116" spans="1:10" ht="13.5" thickBot="1">
      <c r="A116" s="82" t="s">
        <v>18</v>
      </c>
      <c r="B116" s="82"/>
      <c r="C116" s="45">
        <v>2</v>
      </c>
      <c r="D116" s="29">
        <v>1</v>
      </c>
      <c r="E116" s="29">
        <v>13</v>
      </c>
      <c r="F116" s="29">
        <v>7</v>
      </c>
      <c r="G116" s="30">
        <v>19</v>
      </c>
      <c r="H116" s="48">
        <f>G116/F116*100-100</f>
        <v>171.42857142857144</v>
      </c>
      <c r="I116" s="48">
        <f t="shared" si="13"/>
        <v>850</v>
      </c>
      <c r="J116" s="19"/>
    </row>
    <row r="117" spans="1:10" ht="13.5" thickBot="1">
      <c r="A117" s="83" t="s">
        <v>31</v>
      </c>
      <c r="B117" s="83"/>
      <c r="C117" s="38">
        <v>8</v>
      </c>
      <c r="D117" s="39">
        <v>3</v>
      </c>
      <c r="E117" s="39">
        <v>29</v>
      </c>
      <c r="F117" s="39">
        <v>15</v>
      </c>
      <c r="G117" s="39">
        <v>20</v>
      </c>
      <c r="H117" s="40">
        <f>G117/F117*100-100</f>
        <v>33.333333333333314</v>
      </c>
      <c r="I117" s="68">
        <f t="shared" si="13"/>
        <v>150</v>
      </c>
      <c r="J117" s="19"/>
    </row>
    <row r="118" spans="1:10" ht="13.5" thickBot="1">
      <c r="A118" s="82" t="s">
        <v>32</v>
      </c>
      <c r="B118" s="82"/>
      <c r="C118" s="69">
        <v>2409</v>
      </c>
      <c r="D118" s="29">
        <v>733</v>
      </c>
      <c r="E118" s="29">
        <v>2177</v>
      </c>
      <c r="F118" s="29">
        <v>2793</v>
      </c>
      <c r="G118" s="30">
        <v>2597</v>
      </c>
      <c r="H118" s="31">
        <f>G118/F118*100-100</f>
        <v>-7.017543859649123</v>
      </c>
      <c r="I118" s="31">
        <f t="shared" si="13"/>
        <v>7.804068078040686</v>
      </c>
      <c r="J118" s="19"/>
    </row>
    <row r="119" spans="3:7" ht="12.75">
      <c r="C119" s="2"/>
      <c r="G119" s="2"/>
    </row>
    <row r="120" spans="1:8" ht="12.75">
      <c r="A120" s="70" t="s">
        <v>33</v>
      </c>
      <c r="B120" s="71"/>
      <c r="C120" s="72"/>
      <c r="D120" s="71"/>
      <c r="E120" s="71"/>
      <c r="F120" s="71"/>
      <c r="G120" s="73"/>
      <c r="H120" s="74"/>
    </row>
    <row r="121" spans="1:8" ht="12.75">
      <c r="A121" s="70" t="s">
        <v>34</v>
      </c>
      <c r="B121" s="70"/>
      <c r="C121" s="73"/>
      <c r="D121" s="70"/>
      <c r="E121" s="71"/>
      <c r="F121" s="71"/>
      <c r="G121" s="73"/>
      <c r="H121" s="74"/>
    </row>
    <row r="122" spans="1:8" ht="12.75">
      <c r="A122" s="70" t="s">
        <v>35</v>
      </c>
      <c r="B122" s="70"/>
      <c r="C122" s="73"/>
      <c r="D122" s="70"/>
      <c r="E122" s="70"/>
      <c r="F122" s="71"/>
      <c r="G122" s="73"/>
      <c r="H122" s="75"/>
    </row>
    <row r="123" spans="1:7" ht="12.75">
      <c r="A123" s="76"/>
      <c r="C123" s="77"/>
      <c r="D123" s="78"/>
      <c r="G123" s="79"/>
    </row>
    <row r="124" spans="1:7" ht="12.75">
      <c r="A124" s="70"/>
      <c r="B124" s="78"/>
      <c r="C124" s="2"/>
      <c r="G124" s="2"/>
    </row>
    <row r="125" spans="2:7" ht="12.75">
      <c r="B125" s="78"/>
      <c r="C125" s="77"/>
      <c r="F125" s="80" t="s">
        <v>36</v>
      </c>
      <c r="G125" s="2"/>
    </row>
    <row r="126" spans="6:7" ht="12.75">
      <c r="F126" s="80" t="s">
        <v>37</v>
      </c>
      <c r="G126" s="2"/>
    </row>
  </sheetData>
  <sheetProtection/>
  <mergeCells count="41">
    <mergeCell ref="A4:A5"/>
    <mergeCell ref="B4:B5"/>
    <mergeCell ref="C4:D4"/>
    <mergeCell ref="E4:G4"/>
    <mergeCell ref="H4:I4"/>
    <mergeCell ref="A6:I6"/>
    <mergeCell ref="A9:B9"/>
    <mergeCell ref="A13:B13"/>
    <mergeCell ref="A18:B18"/>
    <mergeCell ref="A23:B23"/>
    <mergeCell ref="A28:B28"/>
    <mergeCell ref="A29:B29"/>
    <mergeCell ref="A30:I30"/>
    <mergeCell ref="A32:B32"/>
    <mergeCell ref="A37:B37"/>
    <mergeCell ref="A42:B42"/>
    <mergeCell ref="A47:B47"/>
    <mergeCell ref="A51:B51"/>
    <mergeCell ref="A52:B52"/>
    <mergeCell ref="A53:I53"/>
    <mergeCell ref="A55:B55"/>
    <mergeCell ref="A57:B57"/>
    <mergeCell ref="A58:B58"/>
    <mergeCell ref="A59:I59"/>
    <mergeCell ref="A104:I104"/>
    <mergeCell ref="A63:B63"/>
    <mergeCell ref="A69:B69"/>
    <mergeCell ref="A75:B75"/>
    <mergeCell ref="A80:B80"/>
    <mergeCell ref="A81:B81"/>
    <mergeCell ref="A82:I82"/>
    <mergeCell ref="A107:B107"/>
    <mergeCell ref="A112:B112"/>
    <mergeCell ref="A116:B116"/>
    <mergeCell ref="A117:B117"/>
    <mergeCell ref="A118:B118"/>
    <mergeCell ref="A86:B86"/>
    <mergeCell ref="A91:B91"/>
    <mergeCell ref="A97:B97"/>
    <mergeCell ref="A102:B102"/>
    <mergeCell ref="A103:B10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2023-01-25T14:28:44Z</dcterms:created>
  <dcterms:modified xsi:type="dcterms:W3CDTF">2023-01-25T14:32:21Z</dcterms:modified>
  <cp:category/>
  <cp:version/>
  <cp:contentType/>
  <cp:contentStatus/>
</cp:coreProperties>
</file>