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05" activeTab="0"/>
  </bookViews>
  <sheets>
    <sheet name="2022 52" sheetId="1" r:id="rId1"/>
  </sheets>
  <definedNames/>
  <calcPr fullCalcOnLoad="1"/>
</workbook>
</file>

<file path=xl/sharedStrings.xml><?xml version="1.0" encoding="utf-8"?>
<sst xmlns="http://schemas.openxmlformats.org/spreadsheetml/2006/main" count="227" uniqueCount="52">
  <si>
    <t>Galvijų supirkimo kainos* Europos Sąjungos valstybėse 2022 m. 49–52 sav., EUR/100 kg skerdenų (be PVM)</t>
  </si>
  <si>
    <t>Valstybė</t>
  </si>
  <si>
    <t>Pokytis %</t>
  </si>
  <si>
    <t>52 sav.
(12 27–2022 01 02)</t>
  </si>
  <si>
    <t>49 sav.
(12 05–11)</t>
  </si>
  <si>
    <t>50 sav.
(12 12–18)</t>
  </si>
  <si>
    <t>51 sav.
(12 19–25)</t>
  </si>
  <si>
    <t>52 sav.
(12 26–2023 01 01)</t>
  </si>
  <si>
    <t>savaitės**</t>
  </si>
  <si>
    <t>metų***</t>
  </si>
  <si>
    <t>8 mėnesių ir jaunesni nei 12 mėnesių galvijai (Z)</t>
  </si>
  <si>
    <t>Belgija</t>
  </si>
  <si>
    <t>-</t>
  </si>
  <si>
    <t>Bulgarija</t>
  </si>
  <si>
    <t>Čekija</t>
  </si>
  <si>
    <t>Danija</t>
  </si>
  <si>
    <t>Vokietija</t>
  </si>
  <si>
    <t>Estija</t>
  </si>
  <si>
    <t>Airija</t>
  </si>
  <si>
    <t>Graikija</t>
  </si>
  <si>
    <t>Ispanija</t>
  </si>
  <si>
    <t>Prancūzija</t>
  </si>
  <si>
    <t>Kroatija</t>
  </si>
  <si>
    <t>Italija</t>
  </si>
  <si>
    <t>Kipras</t>
  </si>
  <si>
    <t>Latvija</t>
  </si>
  <si>
    <t>Lietuva</t>
  </si>
  <si>
    <t>Vengrija</t>
  </si>
  <si>
    <t>Malta</t>
  </si>
  <si>
    <t>Nyderlandai</t>
  </si>
  <si>
    <t>Austrija</t>
  </si>
  <si>
    <t>●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</si>
  <si>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</si>
  <si>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</si>
  <si>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</si>
  <si>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</si>
  <si>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</si>
  <si>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</si>
  <si>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</si>
  <si>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</si>
  <si>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Jauni buliai (A)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</si>
  <si>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</si>
  <si>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</si>
  <si>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</si>
  <si>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</si>
  <si>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</si>
  <si>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</si>
  <si>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** lyginant 2022 m. 52 savaitę su 2022 m. 51 savaite</t>
  </si>
  <si>
    <t>*** lyginant 2022 m. 52 savaitę su 2021 m. 52 savaite</t>
  </si>
  <si>
    <t>● - konfidencialūs duomenys</t>
  </si>
  <si>
    <t>Šaltinis – EK,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</si>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</sst>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0" xfId="47" applyFont="1">
      <alignment/>
      <protection/>
    </xf>
    <xf numFmtId="0" fontId="39" fillId="0" borderId="0" xfId="0" applyFont="1" applyAlignment="1">
      <alignment/>
    </xf>
    <xf numFmtId="0" fontId="4" fillId="33" borderId="10" xfId="48" applyFont="1" applyFill="1" applyBorder="1" applyAlignment="1">
      <alignment horizontal="center" vertical="center" wrapText="1" shrinkToFi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2" fontId="4" fillId="33" borderId="12" xfId="48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4" fontId="50" fillId="0" borderId="13" xfId="0" applyNumberFormat="1" applyFont="1" applyBorder="1" applyAlignment="1" quotePrefix="1">
      <alignment horizontal="right" vertical="center" indent="1"/>
    </xf>
    <xf numFmtId="4" fontId="50" fillId="0" borderId="14" xfId="0" applyNumberFormat="1" applyFont="1" applyBorder="1" applyAlignment="1" quotePrefix="1">
      <alignment horizontal="right" vertical="center" indent="1"/>
    </xf>
    <xf numFmtId="4" fontId="50" fillId="0" borderId="15" xfId="0" applyNumberFormat="1" applyFont="1" applyBorder="1" applyAlignment="1" quotePrefix="1">
      <alignment horizontal="right" vertical="center" indent="1"/>
    </xf>
    <xf numFmtId="4" fontId="50" fillId="0" borderId="16" xfId="0" applyNumberFormat="1" applyFont="1" applyBorder="1" applyAlignment="1" quotePrefix="1">
      <alignment horizontal="right" vertical="center" indent="1"/>
    </xf>
    <xf numFmtId="2" fontId="50" fillId="0" borderId="0" xfId="0" applyNumberFormat="1" applyFont="1" applyAlignment="1" quotePrefix="1">
      <alignment horizontal="right" vertical="center" indent="1"/>
    </xf>
    <xf numFmtId="4" fontId="50" fillId="0" borderId="17" xfId="0" applyNumberFormat="1" applyFont="1" applyBorder="1" applyAlignment="1" quotePrefix="1">
      <alignment horizontal="right" vertical="center" indent="1"/>
    </xf>
    <xf numFmtId="4" fontId="50" fillId="0" borderId="18" xfId="0" applyNumberFormat="1" applyFont="1" applyBorder="1" applyAlignment="1" quotePrefix="1">
      <alignment horizontal="right" vertical="center" indent="1"/>
    </xf>
    <xf numFmtId="4" fontId="50" fillId="0" borderId="0" xfId="0" applyNumberFormat="1" applyFont="1" applyAlignment="1" quotePrefix="1">
      <alignment horizontal="right" vertical="center" indent="1"/>
    </xf>
    <xf numFmtId="4" fontId="50" fillId="0" borderId="19" xfId="0" applyNumberFormat="1" applyFont="1" applyBorder="1" applyAlignment="1" quotePrefix="1">
      <alignment horizontal="right" vertical="center" indent="1"/>
    </xf>
    <xf numFmtId="4" fontId="50" fillId="0" borderId="17" xfId="0" applyNumberFormat="1" applyFont="1" applyBorder="1" applyAlignment="1">
      <alignment horizontal="right" vertical="center" indent="1"/>
    </xf>
    <xf numFmtId="4" fontId="50" fillId="0" borderId="18" xfId="0" applyNumberFormat="1" applyFont="1" applyBorder="1" applyAlignment="1">
      <alignment horizontal="right" vertical="center" indent="1"/>
    </xf>
    <xf numFmtId="4" fontId="50" fillId="0" borderId="0" xfId="0" applyNumberFormat="1" applyFont="1" applyAlignment="1">
      <alignment horizontal="right" vertical="center" indent="1"/>
    </xf>
    <xf numFmtId="4" fontId="50" fillId="0" borderId="19" xfId="0" applyNumberFormat="1" applyFont="1" applyBorder="1" applyAlignment="1">
      <alignment horizontal="right" vertical="center" indent="1"/>
    </xf>
    <xf numFmtId="2" fontId="50" fillId="0" borderId="0" xfId="0" applyNumberFormat="1" applyFont="1" applyAlignment="1">
      <alignment horizontal="right" vertical="center" indent="1"/>
    </xf>
    <xf numFmtId="4" fontId="50" fillId="0" borderId="17" xfId="0" applyNumberFormat="1" applyFont="1" applyBorder="1" applyAlignment="1" applyProtection="1" quotePrefix="1">
      <alignment horizontal="right" vertical="center" indent="1"/>
      <protection locked="0"/>
    </xf>
    <xf numFmtId="4" fontId="50" fillId="0" borderId="18" xfId="0" applyNumberFormat="1" applyFont="1" applyBorder="1" applyAlignment="1" applyProtection="1" quotePrefix="1">
      <alignment horizontal="right" vertical="center" indent="1"/>
      <protection locked="0"/>
    </xf>
    <xf numFmtId="4" fontId="50" fillId="0" borderId="0" xfId="0" applyNumberFormat="1" applyFont="1" applyAlignment="1" applyProtection="1" quotePrefix="1">
      <alignment horizontal="right" vertical="center" indent="1"/>
      <protection locked="0"/>
    </xf>
    <xf numFmtId="4" fontId="50" fillId="0" borderId="19" xfId="0" applyNumberFormat="1" applyFont="1" applyBorder="1" applyAlignment="1" applyProtection="1" quotePrefix="1">
      <alignment horizontal="right" vertical="center" indent="1"/>
      <protection locked="0"/>
    </xf>
    <xf numFmtId="2" fontId="51" fillId="0" borderId="0" xfId="0" applyNumberFormat="1" applyFont="1" applyAlignment="1">
      <alignment horizontal="right" vertical="center" wrapText="1" indent="1"/>
    </xf>
    <xf numFmtId="4" fontId="50" fillId="0" borderId="20" xfId="0" applyNumberFormat="1" applyFont="1" applyBorder="1" applyAlignment="1" quotePrefix="1">
      <alignment horizontal="right" vertical="center" indent="1"/>
    </xf>
    <xf numFmtId="4" fontId="50" fillId="0" borderId="21" xfId="0" applyNumberFormat="1" applyFont="1" applyBorder="1" applyAlignment="1" quotePrefix="1">
      <alignment horizontal="right" vertical="center" indent="1"/>
    </xf>
    <xf numFmtId="4" fontId="50" fillId="0" borderId="22" xfId="0" applyNumberFormat="1" applyFont="1" applyBorder="1" applyAlignment="1" quotePrefix="1">
      <alignment horizontal="right" vertical="center" indent="1"/>
    </xf>
    <xf numFmtId="4" fontId="50" fillId="0" borderId="23" xfId="0" applyNumberFormat="1" applyFont="1" applyBorder="1" applyAlignment="1" quotePrefix="1">
      <alignment horizontal="right" vertical="center" indent="1"/>
    </xf>
    <xf numFmtId="0" fontId="52" fillId="33" borderId="24" xfId="0" applyFont="1" applyFill="1" applyBorder="1" applyAlignment="1">
      <alignment/>
    </xf>
    <xf numFmtId="4" fontId="53" fillId="33" borderId="25" xfId="0" applyNumberFormat="1" applyFont="1" applyFill="1" applyBorder="1" applyAlignment="1">
      <alignment horizontal="right" vertical="center" indent="1"/>
    </xf>
    <xf numFmtId="4" fontId="53" fillId="33" borderId="26" xfId="0" applyNumberFormat="1" applyFont="1" applyFill="1" applyBorder="1" applyAlignment="1">
      <alignment horizontal="right" vertical="center" indent="1"/>
    </xf>
    <xf numFmtId="2" fontId="53" fillId="33" borderId="24" xfId="0" applyNumberFormat="1" applyFont="1" applyFill="1" applyBorder="1" applyAlignment="1" quotePrefix="1">
      <alignment horizontal="right" vertical="center" indent="1"/>
    </xf>
    <xf numFmtId="2" fontId="53" fillId="33" borderId="27" xfId="0" applyNumberFormat="1" applyFont="1" applyFill="1" applyBorder="1" applyAlignment="1">
      <alignment horizontal="right" vertical="center" indent="1"/>
    </xf>
    <xf numFmtId="4" fontId="50" fillId="0" borderId="17" xfId="0" applyNumberFormat="1" applyFont="1" applyBorder="1" applyAlignment="1" quotePrefix="1">
      <alignment horizontal="right" vertical="center" wrapText="1" indent="1"/>
    </xf>
    <xf numFmtId="4" fontId="50" fillId="0" borderId="18" xfId="0" applyNumberFormat="1" applyFont="1" applyBorder="1" applyAlignment="1" quotePrefix="1">
      <alignment horizontal="right" vertical="center" wrapText="1" indent="1"/>
    </xf>
    <xf numFmtId="4" fontId="50" fillId="0" borderId="0" xfId="0" applyNumberFormat="1" applyFont="1" applyAlignment="1" quotePrefix="1">
      <alignment horizontal="right" vertical="center" wrapText="1" indent="1"/>
    </xf>
    <xf numFmtId="4" fontId="50" fillId="0" borderId="19" xfId="0" applyNumberFormat="1" applyFont="1" applyBorder="1" applyAlignment="1" quotePrefix="1">
      <alignment horizontal="right" vertical="center" wrapText="1" indent="1"/>
    </xf>
    <xf numFmtId="4" fontId="50" fillId="0" borderId="28" xfId="0" applyNumberFormat="1" applyFont="1" applyBorder="1" applyAlignment="1" quotePrefix="1">
      <alignment horizontal="right" vertical="center" indent="1"/>
    </xf>
    <xf numFmtId="4" fontId="53" fillId="33" borderId="29" xfId="0" applyNumberFormat="1" applyFont="1" applyFill="1" applyBorder="1" applyAlignment="1">
      <alignment horizontal="right" vertical="center" indent="1"/>
    </xf>
    <xf numFmtId="2" fontId="53" fillId="33" borderId="24" xfId="0" applyNumberFormat="1" applyFont="1" applyFill="1" applyBorder="1" applyAlignment="1">
      <alignment horizontal="right" vertical="center" indent="1"/>
    </xf>
    <xf numFmtId="2" fontId="50" fillId="0" borderId="17" xfId="0" applyNumberFormat="1" applyFont="1" applyBorder="1" applyAlignment="1">
      <alignment horizontal="right" vertical="center" indent="1"/>
    </xf>
    <xf numFmtId="2" fontId="50" fillId="0" borderId="19" xfId="0" applyNumberFormat="1" applyFont="1" applyBorder="1" applyAlignment="1" quotePrefix="1">
      <alignment horizontal="right" vertical="center" indent="1"/>
    </xf>
    <xf numFmtId="2" fontId="50" fillId="0" borderId="17" xfId="0" applyNumberFormat="1" applyFont="1" applyBorder="1" applyAlignment="1" quotePrefix="1">
      <alignment horizontal="right" vertical="center" indent="1"/>
    </xf>
    <xf numFmtId="2" fontId="51" fillId="0" borderId="19" xfId="0" applyNumberFormat="1" applyFont="1" applyBorder="1" applyAlignment="1">
      <alignment horizontal="right" vertical="center" wrapText="1" indent="1"/>
    </xf>
    <xf numFmtId="2" fontId="50" fillId="0" borderId="19" xfId="0" applyNumberFormat="1" applyFont="1" applyBorder="1" applyAlignment="1">
      <alignment horizontal="right" vertical="center" indent="1"/>
    </xf>
    <xf numFmtId="2" fontId="50" fillId="0" borderId="30" xfId="0" applyNumberFormat="1" applyFont="1" applyBorder="1" applyAlignment="1" quotePrefix="1">
      <alignment horizontal="right" vertical="center" indent="1"/>
    </xf>
    <xf numFmtId="2" fontId="50" fillId="0" borderId="22" xfId="0" applyNumberFormat="1" applyFont="1" applyBorder="1" applyAlignment="1" quotePrefix="1">
      <alignment horizontal="right" vertical="center" indent="1"/>
    </xf>
    <xf numFmtId="2" fontId="50" fillId="0" borderId="23" xfId="0" applyNumberFormat="1" applyFont="1" applyBorder="1" applyAlignment="1" quotePrefix="1">
      <alignment horizontal="right" vertical="center" indent="1"/>
    </xf>
    <xf numFmtId="2" fontId="53" fillId="33" borderId="31" xfId="0" applyNumberFormat="1" applyFont="1" applyFill="1" applyBorder="1" applyAlignment="1">
      <alignment horizontal="right" vertical="center" indent="1"/>
    </xf>
    <xf numFmtId="2" fontId="53" fillId="33" borderId="26" xfId="0" applyNumberFormat="1" applyFont="1" applyFill="1" applyBorder="1" applyAlignment="1">
      <alignment horizontal="right" vertical="center" indent="1"/>
    </xf>
    <xf numFmtId="4" fontId="54" fillId="0" borderId="17" xfId="0" applyNumberFormat="1" applyFont="1" applyBorder="1" applyAlignment="1" quotePrefix="1">
      <alignment horizontal="right" vertical="center" indent="1"/>
    </xf>
    <xf numFmtId="4" fontId="54" fillId="0" borderId="0" xfId="0" applyNumberFormat="1" applyFont="1" applyAlignment="1" quotePrefix="1">
      <alignment horizontal="right" vertical="center" indent="1"/>
    </xf>
    <xf numFmtId="4" fontId="54" fillId="0" borderId="19" xfId="0" applyNumberFormat="1" applyFont="1" applyBorder="1" applyAlignment="1" quotePrefix="1">
      <alignment horizontal="right" vertical="center" indent="1"/>
    </xf>
    <xf numFmtId="4" fontId="54" fillId="0" borderId="17" xfId="0" applyNumberFormat="1" applyFont="1" applyBorder="1" applyAlignment="1">
      <alignment horizontal="right" vertical="center" indent="1"/>
    </xf>
    <xf numFmtId="4" fontId="54" fillId="0" borderId="0" xfId="0" applyNumberFormat="1" applyFont="1" applyAlignment="1">
      <alignment horizontal="right" vertical="center" indent="1"/>
    </xf>
    <xf numFmtId="4" fontId="54" fillId="0" borderId="19" xfId="0" applyNumberFormat="1" applyFont="1" applyBorder="1" applyAlignment="1">
      <alignment horizontal="right" vertical="center" indent="1"/>
    </xf>
    <xf numFmtId="4" fontId="54" fillId="0" borderId="28" xfId="0" applyNumberFormat="1" applyFont="1" applyBorder="1" applyAlignment="1" quotePrefix="1">
      <alignment horizontal="right" vertical="center" indent="1"/>
    </xf>
    <xf numFmtId="4" fontId="54" fillId="0" borderId="22" xfId="0" applyNumberFormat="1" applyFont="1" applyBorder="1" applyAlignment="1" quotePrefix="1">
      <alignment horizontal="right" vertical="center" indent="1"/>
    </xf>
    <xf numFmtId="4" fontId="54" fillId="0" borderId="23" xfId="0" applyNumberFormat="1" applyFont="1" applyBorder="1" applyAlignment="1" quotePrefix="1">
      <alignment horizontal="right" vertical="center" indent="1"/>
    </xf>
    <xf numFmtId="4" fontId="55" fillId="34" borderId="32" xfId="0" applyNumberFormat="1" applyFont="1" applyFill="1" applyBorder="1" applyAlignment="1">
      <alignment horizontal="right" vertical="center" indent="1"/>
    </xf>
    <xf numFmtId="4" fontId="55" fillId="34" borderId="26" xfId="0" applyNumberFormat="1" applyFont="1" applyFill="1" applyBorder="1" applyAlignment="1">
      <alignment horizontal="right" vertical="center" indent="1"/>
    </xf>
    <xf numFmtId="2" fontId="53" fillId="34" borderId="24" xfId="0" applyNumberFormat="1" applyFont="1" applyFill="1" applyBorder="1" applyAlignment="1">
      <alignment horizontal="right" vertical="center" indent="1"/>
    </xf>
    <xf numFmtId="0" fontId="52" fillId="33" borderId="33" xfId="0" applyFont="1" applyFill="1" applyBorder="1" applyAlignment="1">
      <alignment/>
    </xf>
    <xf numFmtId="4" fontId="53" fillId="33" borderId="34" xfId="0" applyNumberFormat="1" applyFont="1" applyFill="1" applyBorder="1" applyAlignment="1">
      <alignment horizontal="right" vertical="center" indent="1"/>
    </xf>
    <xf numFmtId="4" fontId="53" fillId="33" borderId="35" xfId="0" applyNumberFormat="1" applyFont="1" applyFill="1" applyBorder="1" applyAlignment="1">
      <alignment horizontal="right" vertical="center" indent="1"/>
    </xf>
    <xf numFmtId="2" fontId="53" fillId="33" borderId="36" xfId="0" applyNumberFormat="1" applyFont="1" applyFill="1" applyBorder="1" applyAlignment="1">
      <alignment horizontal="right" vertical="center" indent="1"/>
    </xf>
    <xf numFmtId="0" fontId="52" fillId="35" borderId="37" xfId="0" applyFont="1" applyFill="1" applyBorder="1" applyAlignment="1">
      <alignment/>
    </xf>
    <xf numFmtId="4" fontId="53" fillId="35" borderId="38" xfId="0" applyNumberFormat="1" applyFont="1" applyFill="1" applyBorder="1" applyAlignment="1">
      <alignment horizontal="right" vertical="center" indent="1"/>
    </xf>
    <xf numFmtId="2" fontId="53" fillId="35" borderId="39" xfId="0" applyNumberFormat="1" applyFont="1" applyFill="1" applyBorder="1" applyAlignment="1">
      <alignment horizontal="right" vertical="center" indent="1"/>
    </xf>
    <xf numFmtId="164" fontId="56" fillId="0" borderId="0" xfId="0" applyNumberFormat="1" applyFont="1" applyAlignment="1" applyProtection="1">
      <alignment horizontal="center" vertical="center"/>
      <protection locked="0"/>
    </xf>
    <xf numFmtId="2" fontId="57" fillId="0" borderId="0" xfId="40" applyNumberFormat="1" applyFont="1" applyAlignment="1" applyProtection="1">
      <alignment horizontal="center" vertical="center"/>
      <protection locked="0"/>
    </xf>
    <xf numFmtId="164" fontId="57" fillId="0" borderId="0" xfId="40" applyNumberFormat="1" applyFont="1" applyAlignment="1" applyProtection="1">
      <alignment horizontal="center" vertical="center"/>
      <protection locked="0"/>
    </xf>
    <xf numFmtId="2" fontId="0" fillId="0" borderId="0" xfId="0" applyNumberFormat="1" applyAlignment="1">
      <alignment/>
    </xf>
    <xf numFmtId="0" fontId="4" fillId="0" borderId="0" xfId="47" applyFont="1" applyAlignment="1">
      <alignment horizontal="left"/>
      <protection/>
    </xf>
    <xf numFmtId="4" fontId="0" fillId="0" borderId="0" xfId="0" applyNumberFormat="1" applyAlignment="1">
      <alignment/>
    </xf>
    <xf numFmtId="0" fontId="58" fillId="0" borderId="0" xfId="0" applyFont="1" applyAlignment="1">
      <alignment/>
    </xf>
    <xf numFmtId="2" fontId="5" fillId="0" borderId="0" xfId="0" applyNumberFormat="1" applyFont="1" applyAlignment="1">
      <alignment horizontal="left" vertical="center"/>
    </xf>
    <xf numFmtId="164" fontId="59" fillId="0" borderId="0" xfId="0" applyNumberFormat="1" applyFont="1" applyAlignment="1" applyProtection="1">
      <alignment horizontal="center" vertical="center"/>
      <protection locked="0"/>
    </xf>
    <xf numFmtId="0" fontId="49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4" fontId="50" fillId="0" borderId="16" xfId="0" applyNumberFormat="1" applyFont="1" applyBorder="1" applyAlignment="1">
      <alignment horizontal="right" vertical="center" indent="1"/>
    </xf>
    <xf numFmtId="0" fontId="52" fillId="0" borderId="37" xfId="0" applyFont="1" applyBorder="1" applyAlignment="1">
      <alignment horizontal="center" vertical="center"/>
    </xf>
    <xf numFmtId="0" fontId="4" fillId="33" borderId="40" xfId="48" applyFont="1" applyFill="1" applyBorder="1" applyAlignment="1">
      <alignment horizontal="center" vertical="center" wrapText="1"/>
      <protection/>
    </xf>
    <xf numFmtId="0" fontId="4" fillId="33" borderId="41" xfId="48" applyFont="1" applyFill="1" applyBorder="1" applyAlignment="1">
      <alignment horizontal="center" vertical="center" wrapText="1"/>
      <protection/>
    </xf>
    <xf numFmtId="0" fontId="4" fillId="33" borderId="10" xfId="48" applyFont="1" applyFill="1" applyBorder="1" applyAlignment="1">
      <alignment horizontal="center" vertical="center" wrapText="1" shrinkToFit="1"/>
      <protection/>
    </xf>
    <xf numFmtId="0" fontId="4" fillId="33" borderId="42" xfId="48" applyFont="1" applyFill="1" applyBorder="1" applyAlignment="1">
      <alignment horizontal="center" vertical="center" wrapText="1" shrinkToFit="1"/>
      <protection/>
    </xf>
    <xf numFmtId="0" fontId="4" fillId="33" borderId="40" xfId="48" applyFont="1" applyFill="1" applyBorder="1" applyAlignment="1">
      <alignment horizontal="center" vertical="center" wrapText="1" shrinkToFit="1"/>
      <protection/>
    </xf>
    <xf numFmtId="0" fontId="4" fillId="33" borderId="43" xfId="48" applyFont="1" applyFill="1" applyBorder="1" applyAlignment="1">
      <alignment horizontal="center"/>
      <protection/>
    </xf>
    <xf numFmtId="0" fontId="4" fillId="33" borderId="44" xfId="48" applyFont="1" applyFill="1" applyBorder="1" applyAlignment="1">
      <alignment horizontal="center"/>
      <protection/>
    </xf>
    <xf numFmtId="0" fontId="52" fillId="36" borderId="37" xfId="0" applyFont="1" applyFill="1" applyBorder="1" applyAlignment="1">
      <alignment horizontal="center" vertic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3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 2" xfId="47"/>
    <cellStyle name="Normal 5" xfId="48"/>
    <cellStyle name="Normal_Sheet1 2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H6"/>
    </sheetView>
  </sheetViews>
  <sheetFormatPr defaultColWidth="18.28125" defaultRowHeight="15"/>
  <cols>
    <col min="1" max="1" width="18.28125" style="0" customWidth="1"/>
    <col min="2" max="3" width="10.8515625" style="0" customWidth="1"/>
    <col min="4" max="4" width="11.8515625" style="0" customWidth="1"/>
    <col min="5" max="5" width="10.8515625" style="0" customWidth="1"/>
    <col min="6" max="6" width="11.140625" style="0" customWidth="1"/>
    <col min="7" max="8" width="10.8515625" style="0" customWidth="1"/>
    <col min="9" max="255" width="9.140625" style="0" customWidth="1"/>
  </cols>
  <sheetData>
    <row r="2" ht="15">
      <c r="A2" s="1" t="s">
        <v>0</v>
      </c>
    </row>
    <row r="3" ht="15">
      <c r="C3" s="2"/>
    </row>
    <row r="4" spans="1:8" ht="15">
      <c r="A4" s="84" t="s">
        <v>1</v>
      </c>
      <c r="B4" s="3">
        <v>2021</v>
      </c>
      <c r="C4" s="86">
        <v>2022</v>
      </c>
      <c r="D4" s="87"/>
      <c r="E4" s="87"/>
      <c r="F4" s="88"/>
      <c r="G4" s="89" t="s">
        <v>2</v>
      </c>
      <c r="H4" s="90"/>
    </row>
    <row r="5" spans="1:8" ht="36" customHeight="1">
      <c r="A5" s="85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  <c r="H5" s="5" t="s">
        <v>9</v>
      </c>
    </row>
    <row r="6" spans="1:8" ht="15">
      <c r="A6" s="91" t="s">
        <v>10</v>
      </c>
      <c r="B6" s="91"/>
      <c r="C6" s="91"/>
      <c r="D6" s="91"/>
      <c r="E6" s="91"/>
      <c r="F6" s="91"/>
      <c r="G6" s="91"/>
      <c r="H6" s="91"/>
    </row>
    <row r="7" spans="1:8" ht="15">
      <c r="A7" s="6" t="s">
        <v>15</v>
      </c>
      <c r="B7" s="16">
        <v>404.3293</v>
      </c>
      <c r="C7" s="17">
        <v>485.779</v>
      </c>
      <c r="D7" s="18">
        <v>484.4654</v>
      </c>
      <c r="E7" s="18">
        <v>476.7002</v>
      </c>
      <c r="F7" s="82">
        <v>482.9777</v>
      </c>
      <c r="G7" s="11">
        <f>F7/E7*100-100</f>
        <v>1.3168654009375445</v>
      </c>
      <c r="H7" s="20">
        <f aca="true" t="shared" si="0" ref="H7:H58">F7/B7*100-100</f>
        <v>19.451570786485178</v>
      </c>
    </row>
    <row r="8" spans="1:8" ht="15">
      <c r="A8" s="6" t="s">
        <v>16</v>
      </c>
      <c r="B8" s="12" t="s">
        <v>12</v>
      </c>
      <c r="C8" s="13">
        <v>400.95</v>
      </c>
      <c r="D8" s="14">
        <v>451.06</v>
      </c>
      <c r="E8" s="14">
        <v>451.06</v>
      </c>
      <c r="F8" s="15">
        <v>451.06</v>
      </c>
      <c r="G8" s="11">
        <f>F8/E8*100-100</f>
        <v>0</v>
      </c>
      <c r="H8" s="11" t="s">
        <v>12</v>
      </c>
    </row>
    <row r="9" spans="1:8" ht="15">
      <c r="A9" s="6" t="s">
        <v>17</v>
      </c>
      <c r="B9" s="12" t="s">
        <v>12</v>
      </c>
      <c r="C9" s="25" t="s">
        <v>31</v>
      </c>
      <c r="D9" s="25" t="s">
        <v>31</v>
      </c>
      <c r="E9" s="25" t="s">
        <v>31</v>
      </c>
      <c r="F9" s="15">
        <v>417.66</v>
      </c>
      <c r="G9" s="11" t="s">
        <v>12</v>
      </c>
      <c r="H9" s="11" t="s">
        <v>12</v>
      </c>
    </row>
    <row r="10" spans="1:8" ht="15">
      <c r="A10" s="6" t="s">
        <v>18</v>
      </c>
      <c r="B10" s="21">
        <v>418.5767</v>
      </c>
      <c r="C10" s="22">
        <v>463.2842</v>
      </c>
      <c r="D10" s="23">
        <v>483.4851</v>
      </c>
      <c r="E10" s="23">
        <v>493.658</v>
      </c>
      <c r="F10" s="24">
        <v>523.0184</v>
      </c>
      <c r="G10" s="11">
        <f aca="true" t="shared" si="1" ref="G10:G17">F10/E10*100-100</f>
        <v>5.947518322401351</v>
      </c>
      <c r="H10" s="20">
        <f t="shared" si="0"/>
        <v>24.95162774229908</v>
      </c>
    </row>
    <row r="11" spans="1:8" ht="15">
      <c r="A11" s="6" t="s">
        <v>19</v>
      </c>
      <c r="B11" s="12" t="s">
        <v>12</v>
      </c>
      <c r="C11" s="13">
        <v>438.4862</v>
      </c>
      <c r="D11" s="14">
        <v>438.8782</v>
      </c>
      <c r="E11" s="14">
        <v>438.8782</v>
      </c>
      <c r="F11" s="15">
        <v>438.8782</v>
      </c>
      <c r="G11" s="11">
        <f t="shared" si="1"/>
        <v>0</v>
      </c>
      <c r="H11" s="11" t="s">
        <v>12</v>
      </c>
    </row>
    <row r="12" spans="1:8" ht="15">
      <c r="A12" s="6" t="s">
        <v>20</v>
      </c>
      <c r="B12" s="12">
        <v>427.3773</v>
      </c>
      <c r="C12" s="13">
        <v>520.402</v>
      </c>
      <c r="D12" s="14">
        <v>521.3996</v>
      </c>
      <c r="E12" s="14">
        <v>518.7701</v>
      </c>
      <c r="F12" s="15">
        <v>528.2432</v>
      </c>
      <c r="G12" s="11">
        <f t="shared" si="1"/>
        <v>1.826069004362438</v>
      </c>
      <c r="H12" s="20">
        <f t="shared" si="0"/>
        <v>23.60113651333377</v>
      </c>
    </row>
    <row r="13" spans="1:8" ht="15">
      <c r="A13" s="6" t="s">
        <v>22</v>
      </c>
      <c r="B13" s="12" t="s">
        <v>12</v>
      </c>
      <c r="C13" s="13" t="s">
        <v>12</v>
      </c>
      <c r="D13" s="14" t="s">
        <v>12</v>
      </c>
      <c r="E13" s="14">
        <v>473.8227</v>
      </c>
      <c r="F13" s="15">
        <v>474.0158</v>
      </c>
      <c r="G13" s="11">
        <f t="shared" si="1"/>
        <v>0.040753640549525016</v>
      </c>
      <c r="H13" s="11" t="s">
        <v>12</v>
      </c>
    </row>
    <row r="14" spans="1:8" ht="15">
      <c r="A14" s="6" t="s">
        <v>23</v>
      </c>
      <c r="B14" s="12">
        <v>515.4767</v>
      </c>
      <c r="C14" s="13">
        <v>557.1385</v>
      </c>
      <c r="D14" s="14">
        <v>528.8859</v>
      </c>
      <c r="E14" s="14">
        <v>534.2168</v>
      </c>
      <c r="F14" s="15">
        <v>530.3752</v>
      </c>
      <c r="G14" s="11">
        <f t="shared" si="1"/>
        <v>-0.7191087962789737</v>
      </c>
      <c r="H14" s="20">
        <f t="shared" si="0"/>
        <v>2.8902373278947238</v>
      </c>
    </row>
    <row r="15" spans="1:8" ht="15">
      <c r="A15" s="6" t="s">
        <v>25</v>
      </c>
      <c r="B15" s="12">
        <v>219.8682</v>
      </c>
      <c r="C15" s="13">
        <v>285.7776</v>
      </c>
      <c r="D15" s="14">
        <v>309.5395</v>
      </c>
      <c r="E15" s="14">
        <v>324.2538</v>
      </c>
      <c r="F15" s="15">
        <v>296.6219</v>
      </c>
      <c r="G15" s="11">
        <f t="shared" si="1"/>
        <v>-8.521688874579112</v>
      </c>
      <c r="H15" s="11">
        <f>F15/B15*100-100</f>
        <v>34.908959094584844</v>
      </c>
    </row>
    <row r="16" spans="1:8" ht="15">
      <c r="A16" s="6" t="s">
        <v>28</v>
      </c>
      <c r="B16" s="12" t="s">
        <v>12</v>
      </c>
      <c r="C16" s="13">
        <v>412.468</v>
      </c>
      <c r="D16" s="14">
        <v>410.8467</v>
      </c>
      <c r="E16" s="14">
        <v>407.2142</v>
      </c>
      <c r="F16" s="15">
        <v>371.4001</v>
      </c>
      <c r="G16" s="11">
        <f t="shared" si="1"/>
        <v>-8.794904499892198</v>
      </c>
      <c r="H16" s="11" t="s">
        <v>12</v>
      </c>
    </row>
    <row r="17" spans="1:8" ht="15">
      <c r="A17" s="6" t="s">
        <v>29</v>
      </c>
      <c r="B17" s="12">
        <v>383.7253</v>
      </c>
      <c r="C17" s="13">
        <v>441.4783</v>
      </c>
      <c r="D17" s="14">
        <v>443.6148</v>
      </c>
      <c r="E17" s="14">
        <v>445.294</v>
      </c>
      <c r="F17" s="15">
        <v>446.9732</v>
      </c>
      <c r="G17" s="11">
        <f t="shared" si="1"/>
        <v>0.37709917492713885</v>
      </c>
      <c r="H17" s="20">
        <f t="shared" si="0"/>
        <v>16.482598358773842</v>
      </c>
    </row>
    <row r="18" spans="1:8" ht="15">
      <c r="A18" s="6" t="s">
        <v>30</v>
      </c>
      <c r="B18" s="12">
        <v>503.4687</v>
      </c>
      <c r="C18" s="25" t="s">
        <v>31</v>
      </c>
      <c r="D18" s="14">
        <v>534.882</v>
      </c>
      <c r="E18" s="14">
        <v>542.8419</v>
      </c>
      <c r="F18" s="45" t="s">
        <v>31</v>
      </c>
      <c r="G18" s="11" t="s">
        <v>12</v>
      </c>
      <c r="H18" s="11" t="s">
        <v>12</v>
      </c>
    </row>
    <row r="19" spans="1:8" ht="15">
      <c r="A19" s="6" t="s">
        <v>32</v>
      </c>
      <c r="B19" s="12">
        <v>384.7156</v>
      </c>
      <c r="C19" s="13">
        <v>423.9091</v>
      </c>
      <c r="D19" s="14">
        <v>424.0111</v>
      </c>
      <c r="E19" s="14">
        <v>435.4299</v>
      </c>
      <c r="F19" s="15">
        <v>440.2947</v>
      </c>
      <c r="G19" s="11">
        <f aca="true" t="shared" si="2" ref="G19:G24">F19/E19*100-100</f>
        <v>1.1172406855845196</v>
      </c>
      <c r="H19" s="11">
        <f>F19/B19*100-100</f>
        <v>14.446801741338277</v>
      </c>
    </row>
    <row r="20" spans="1:8" ht="15">
      <c r="A20" s="6" t="s">
        <v>33</v>
      </c>
      <c r="B20" s="12">
        <v>359.4086</v>
      </c>
      <c r="C20" s="13">
        <v>442.377</v>
      </c>
      <c r="D20" s="14">
        <v>437.0395</v>
      </c>
      <c r="E20" s="14">
        <v>439.2362</v>
      </c>
      <c r="F20" s="15">
        <v>435.422</v>
      </c>
      <c r="G20" s="11">
        <f t="shared" si="2"/>
        <v>-0.868371049562839</v>
      </c>
      <c r="H20" s="20">
        <f t="shared" si="0"/>
        <v>21.14957738907752</v>
      </c>
    </row>
    <row r="21" spans="1:8" ht="15">
      <c r="A21" s="6" t="s">
        <v>34</v>
      </c>
      <c r="B21" s="12">
        <v>300.4875</v>
      </c>
      <c r="C21" s="13">
        <v>389.9672</v>
      </c>
      <c r="D21" s="14">
        <v>399.9674</v>
      </c>
      <c r="E21" s="14">
        <v>395.2759</v>
      </c>
      <c r="F21" s="15">
        <v>391.7997</v>
      </c>
      <c r="G21" s="11">
        <f t="shared" si="2"/>
        <v>-0.8794363633097788</v>
      </c>
      <c r="H21" s="20">
        <f t="shared" si="0"/>
        <v>30.388019468363893</v>
      </c>
    </row>
    <row r="22" spans="1:8" ht="15">
      <c r="A22" s="6" t="s">
        <v>35</v>
      </c>
      <c r="B22" s="12">
        <v>365.8475</v>
      </c>
      <c r="C22" s="13">
        <v>431.5979</v>
      </c>
      <c r="D22" s="14">
        <v>437.9174</v>
      </c>
      <c r="E22" s="14">
        <v>428.0553</v>
      </c>
      <c r="F22" s="15">
        <v>369.0769</v>
      </c>
      <c r="G22" s="11">
        <f t="shared" si="2"/>
        <v>-13.778219776743796</v>
      </c>
      <c r="H22" s="20">
        <f t="shared" si="0"/>
        <v>0.8827175257450222</v>
      </c>
    </row>
    <row r="23" spans="1:8" ht="15">
      <c r="A23" s="6" t="s">
        <v>38</v>
      </c>
      <c r="B23" s="26">
        <v>469.4652</v>
      </c>
      <c r="C23" s="27">
        <v>536.5277</v>
      </c>
      <c r="D23" s="28">
        <v>552.9028</v>
      </c>
      <c r="E23" s="28">
        <v>546.1686</v>
      </c>
      <c r="F23" s="29">
        <v>505.165</v>
      </c>
      <c r="G23" s="11">
        <f t="shared" si="2"/>
        <v>-7.507498600249079</v>
      </c>
      <c r="H23" s="11">
        <f>F23/B23*100-100</f>
        <v>7.604354912781616</v>
      </c>
    </row>
    <row r="24" spans="1:8" ht="15">
      <c r="A24" s="30" t="s">
        <v>39</v>
      </c>
      <c r="B24" s="31">
        <v>418.8547</v>
      </c>
      <c r="C24" s="32">
        <v>502.2236</v>
      </c>
      <c r="D24" s="32">
        <v>502.7092</v>
      </c>
      <c r="E24" s="32">
        <v>501.0516</v>
      </c>
      <c r="F24" s="32">
        <v>507.1273</v>
      </c>
      <c r="G24" s="33">
        <f t="shared" si="2"/>
        <v>1.2125896813821129</v>
      </c>
      <c r="H24" s="34">
        <f t="shared" si="0"/>
        <v>21.07475456285914</v>
      </c>
    </row>
    <row r="25" spans="1:8" ht="15">
      <c r="A25" s="83" t="s">
        <v>40</v>
      </c>
      <c r="B25" s="83"/>
      <c r="C25" s="83"/>
      <c r="D25" s="83"/>
      <c r="E25" s="83"/>
      <c r="F25" s="83"/>
      <c r="G25" s="83"/>
      <c r="H25" s="83"/>
    </row>
    <row r="26" spans="1:8" ht="15">
      <c r="A26" s="6" t="s">
        <v>11</v>
      </c>
      <c r="B26" s="7">
        <v>405.8128</v>
      </c>
      <c r="C26" s="8">
        <v>517.1341</v>
      </c>
      <c r="D26" s="9">
        <v>521.0817</v>
      </c>
      <c r="E26" s="9">
        <v>524.8817</v>
      </c>
      <c r="F26" s="10">
        <v>524.454</v>
      </c>
      <c r="G26" s="11">
        <f>F26/E26*100-100</f>
        <v>-0.08148502795964419</v>
      </c>
      <c r="H26" s="20">
        <f t="shared" si="0"/>
        <v>29.235450434288907</v>
      </c>
    </row>
    <row r="27" spans="1:8" ht="15">
      <c r="A27" s="6" t="s">
        <v>13</v>
      </c>
      <c r="B27" s="35" t="s">
        <v>12</v>
      </c>
      <c r="C27" s="36">
        <v>442.8595</v>
      </c>
      <c r="D27" s="37">
        <v>421.4962</v>
      </c>
      <c r="E27" s="37">
        <v>349.8861</v>
      </c>
      <c r="F27" s="38">
        <v>349.8861</v>
      </c>
      <c r="G27" s="11">
        <f>F27/E27*100-100</f>
        <v>0</v>
      </c>
      <c r="H27" s="11" t="s">
        <v>12</v>
      </c>
    </row>
    <row r="28" spans="1:8" ht="15">
      <c r="A28" s="6" t="s">
        <v>14</v>
      </c>
      <c r="B28" s="16">
        <v>382.3896</v>
      </c>
      <c r="C28" s="13">
        <v>450.5678</v>
      </c>
      <c r="D28" s="14">
        <v>449.7888</v>
      </c>
      <c r="E28" s="14">
        <v>450.7959</v>
      </c>
      <c r="F28" s="45" t="s">
        <v>31</v>
      </c>
      <c r="G28" s="11" t="s">
        <v>12</v>
      </c>
      <c r="H28" s="11" t="s">
        <v>12</v>
      </c>
    </row>
    <row r="29" spans="1:8" ht="15">
      <c r="A29" s="6" t="s">
        <v>15</v>
      </c>
      <c r="B29" s="12">
        <v>385.1857</v>
      </c>
      <c r="C29" s="13">
        <v>459.2203</v>
      </c>
      <c r="D29" s="14">
        <v>460.83</v>
      </c>
      <c r="E29" s="14">
        <v>455.5175</v>
      </c>
      <c r="F29" s="15">
        <v>453.2115</v>
      </c>
      <c r="G29" s="20">
        <f>F29/E29*100-100</f>
        <v>-0.5062374112959418</v>
      </c>
      <c r="H29" s="20">
        <f t="shared" si="0"/>
        <v>17.66052062680417</v>
      </c>
    </row>
    <row r="30" spans="1:8" ht="15">
      <c r="A30" s="6" t="s">
        <v>16</v>
      </c>
      <c r="B30" s="12">
        <v>473.94</v>
      </c>
      <c r="C30" s="13">
        <v>523.1751</v>
      </c>
      <c r="D30" s="14">
        <v>525.2787</v>
      </c>
      <c r="E30" s="14">
        <v>531.733</v>
      </c>
      <c r="F30" s="15">
        <v>533.9763</v>
      </c>
      <c r="G30" s="11">
        <f>F30/E30*100-100</f>
        <v>0.42188466768098465</v>
      </c>
      <c r="H30" s="20">
        <f t="shared" si="0"/>
        <v>12.66748955563996</v>
      </c>
    </row>
    <row r="31" spans="1:8" ht="15">
      <c r="A31" s="6" t="s">
        <v>18</v>
      </c>
      <c r="B31" s="16">
        <v>414.1197</v>
      </c>
      <c r="C31" s="17">
        <v>470.3995</v>
      </c>
      <c r="D31" s="18">
        <v>502.3123</v>
      </c>
      <c r="E31" s="18">
        <v>506.7805</v>
      </c>
      <c r="F31" s="19">
        <v>511.6473</v>
      </c>
      <c r="G31" s="11">
        <f aca="true" t="shared" si="3" ref="G31:G39">F31/E31*100-100</f>
        <v>0.9603368716830829</v>
      </c>
      <c r="H31" s="20">
        <f t="shared" si="0"/>
        <v>23.55058211430172</v>
      </c>
    </row>
    <row r="32" spans="1:8" ht="15">
      <c r="A32" s="6" t="s">
        <v>19</v>
      </c>
      <c r="B32" s="12">
        <v>422.4979</v>
      </c>
      <c r="C32" s="13">
        <v>427.9075</v>
      </c>
      <c r="D32" s="14">
        <v>427.9075</v>
      </c>
      <c r="E32" s="14">
        <v>427.9075</v>
      </c>
      <c r="F32" s="15">
        <v>427.9075</v>
      </c>
      <c r="G32" s="11">
        <f t="shared" si="3"/>
        <v>0</v>
      </c>
      <c r="H32" s="20">
        <f t="shared" si="0"/>
        <v>1.280385062268948</v>
      </c>
    </row>
    <row r="33" spans="1:8" ht="15">
      <c r="A33" s="6" t="s">
        <v>20</v>
      </c>
      <c r="B33" s="12">
        <v>439.0181</v>
      </c>
      <c r="C33" s="13">
        <v>537.5993</v>
      </c>
      <c r="D33" s="14">
        <v>537.6658</v>
      </c>
      <c r="E33" s="14">
        <v>535.139</v>
      </c>
      <c r="F33" s="15">
        <v>538.3788</v>
      </c>
      <c r="G33" s="20">
        <f t="shared" si="3"/>
        <v>0.6054127992913862</v>
      </c>
      <c r="H33" s="20">
        <f t="shared" si="0"/>
        <v>22.632483717641705</v>
      </c>
    </row>
    <row r="34" spans="1:8" ht="15">
      <c r="A34" s="6" t="s">
        <v>21</v>
      </c>
      <c r="B34" s="16">
        <v>439.9603</v>
      </c>
      <c r="C34" s="17">
        <v>538.6068</v>
      </c>
      <c r="D34" s="18">
        <v>540.0427</v>
      </c>
      <c r="E34" s="18">
        <v>537.5412</v>
      </c>
      <c r="F34" s="19">
        <v>539.2034</v>
      </c>
      <c r="G34" s="20">
        <f t="shared" si="3"/>
        <v>0.30922280933999957</v>
      </c>
      <c r="H34" s="20">
        <f t="shared" si="0"/>
        <v>22.557285282331137</v>
      </c>
    </row>
    <row r="35" spans="1:8" ht="15">
      <c r="A35" s="6" t="s">
        <v>22</v>
      </c>
      <c r="B35" s="16">
        <v>403.412</v>
      </c>
      <c r="C35" s="17">
        <v>492.4663</v>
      </c>
      <c r="D35" s="18">
        <v>467.6976</v>
      </c>
      <c r="E35" s="18">
        <v>496.9065</v>
      </c>
      <c r="F35" s="19">
        <v>497.109</v>
      </c>
      <c r="G35" s="20">
        <f t="shared" si="3"/>
        <v>0.04075213344964368</v>
      </c>
      <c r="H35" s="20">
        <f t="shared" si="0"/>
        <v>23.226131101702492</v>
      </c>
    </row>
    <row r="36" spans="1:8" ht="15">
      <c r="A36" s="6" t="s">
        <v>23</v>
      </c>
      <c r="B36" s="12">
        <v>467.5987</v>
      </c>
      <c r="C36" s="13">
        <v>557.4044</v>
      </c>
      <c r="D36" s="14">
        <v>545.4719</v>
      </c>
      <c r="E36" s="14">
        <v>561.0744</v>
      </c>
      <c r="F36" s="15">
        <v>554.4172</v>
      </c>
      <c r="G36" s="20">
        <f t="shared" si="3"/>
        <v>-1.1865093114210907</v>
      </c>
      <c r="H36" s="20">
        <f t="shared" si="0"/>
        <v>18.56688224325687</v>
      </c>
    </row>
    <row r="37" spans="1:8" ht="15">
      <c r="A37" s="6" t="s">
        <v>24</v>
      </c>
      <c r="B37" s="12">
        <v>341</v>
      </c>
      <c r="C37" s="13">
        <v>367.4322</v>
      </c>
      <c r="D37" s="14">
        <v>400</v>
      </c>
      <c r="E37" s="14">
        <v>400</v>
      </c>
      <c r="F37" s="15">
        <v>400</v>
      </c>
      <c r="G37" s="20">
        <f t="shared" si="3"/>
        <v>0</v>
      </c>
      <c r="H37" s="20">
        <f t="shared" si="0"/>
        <v>17.302052785923763</v>
      </c>
    </row>
    <row r="38" spans="1:8" ht="15">
      <c r="A38" s="6" t="s">
        <v>25</v>
      </c>
      <c r="B38" s="16">
        <v>263.2739</v>
      </c>
      <c r="C38" s="17">
        <v>406.657</v>
      </c>
      <c r="D38" s="18">
        <v>383.6557</v>
      </c>
      <c r="E38" s="18">
        <v>393.4746</v>
      </c>
      <c r="F38" s="19">
        <v>371.5475</v>
      </c>
      <c r="G38" s="20">
        <f t="shared" si="3"/>
        <v>-5.572684996693553</v>
      </c>
      <c r="H38" s="20">
        <f t="shared" si="0"/>
        <v>41.125838907692696</v>
      </c>
    </row>
    <row r="39" spans="1:8" ht="15">
      <c r="A39" s="6" t="s">
        <v>26</v>
      </c>
      <c r="B39" s="12">
        <v>347.754553890253</v>
      </c>
      <c r="C39" s="25">
        <v>406.95453944964936</v>
      </c>
      <c r="D39" s="14">
        <v>405.019</v>
      </c>
      <c r="E39" s="14">
        <v>402.3801</v>
      </c>
      <c r="F39" s="15">
        <v>399.70123372655536</v>
      </c>
      <c r="G39" s="20">
        <f t="shared" si="3"/>
        <v>-0.6657551587279471</v>
      </c>
      <c r="H39" s="20">
        <f t="shared" si="0"/>
        <v>14.937742512696488</v>
      </c>
    </row>
    <row r="40" spans="1:8" ht="15">
      <c r="A40" s="6" t="s">
        <v>27</v>
      </c>
      <c r="B40" s="12">
        <v>163.1686</v>
      </c>
      <c r="C40" s="17">
        <v>204.0047</v>
      </c>
      <c r="D40" s="18">
        <v>193.0105</v>
      </c>
      <c r="E40" s="18">
        <v>205.6777</v>
      </c>
      <c r="F40" s="19">
        <v>212.7269</v>
      </c>
      <c r="G40" s="20">
        <f>F40/E40*100-100</f>
        <v>3.4273039809371824</v>
      </c>
      <c r="H40" s="20">
        <f t="shared" si="0"/>
        <v>30.372449110919632</v>
      </c>
    </row>
    <row r="41" spans="1:8" ht="15">
      <c r="A41" s="6" t="s">
        <v>28</v>
      </c>
      <c r="B41" s="12" t="s">
        <v>12</v>
      </c>
      <c r="C41" s="13">
        <v>424.8398</v>
      </c>
      <c r="D41" s="14">
        <v>425.6752</v>
      </c>
      <c r="E41" s="14">
        <v>412.9504</v>
      </c>
      <c r="F41" s="15">
        <v>412.9504</v>
      </c>
      <c r="G41" s="20">
        <f>F41/E41*100-100</f>
        <v>0</v>
      </c>
      <c r="H41" s="11" t="s">
        <v>12</v>
      </c>
    </row>
    <row r="42" spans="1:8" ht="15">
      <c r="A42" s="6" t="s">
        <v>29</v>
      </c>
      <c r="B42" s="12">
        <v>375.5709</v>
      </c>
      <c r="C42" s="17">
        <v>515.3605</v>
      </c>
      <c r="D42" s="18">
        <v>490.5476</v>
      </c>
      <c r="E42" s="18">
        <v>515.5849</v>
      </c>
      <c r="F42" s="19">
        <v>512.7015</v>
      </c>
      <c r="G42" s="20">
        <f>F42/E42*100-100</f>
        <v>-0.5592483410588471</v>
      </c>
      <c r="H42" s="20">
        <f t="shared" si="0"/>
        <v>36.51257325847129</v>
      </c>
    </row>
    <row r="43" spans="1:8" ht="15">
      <c r="A43" s="6" t="s">
        <v>30</v>
      </c>
      <c r="B43" s="12">
        <v>450.745</v>
      </c>
      <c r="C43" s="13">
        <v>505.9518</v>
      </c>
      <c r="D43" s="14">
        <v>506.7356</v>
      </c>
      <c r="E43" s="14">
        <v>506.2264</v>
      </c>
      <c r="F43" s="45" t="s">
        <v>31</v>
      </c>
      <c r="G43" s="11" t="s">
        <v>12</v>
      </c>
      <c r="H43" s="11" t="s">
        <v>12</v>
      </c>
    </row>
    <row r="44" spans="1:8" ht="15">
      <c r="A44" s="6" t="s">
        <v>32</v>
      </c>
      <c r="B44" s="12">
        <v>439.9331</v>
      </c>
      <c r="C44" s="13">
        <v>472.4933</v>
      </c>
      <c r="D44" s="14">
        <v>472.607</v>
      </c>
      <c r="E44" s="14">
        <v>478.4989</v>
      </c>
      <c r="F44" s="15">
        <v>482.9519</v>
      </c>
      <c r="G44" s="20">
        <f>F44/E44*100-100</f>
        <v>0.9306186492800776</v>
      </c>
      <c r="H44" s="20">
        <f t="shared" si="0"/>
        <v>9.778486774466401</v>
      </c>
    </row>
    <row r="45" spans="1:8" ht="15">
      <c r="A45" s="6" t="s">
        <v>33</v>
      </c>
      <c r="B45" s="16">
        <v>418.2416</v>
      </c>
      <c r="C45" s="13">
        <v>494.4174</v>
      </c>
      <c r="D45" s="14">
        <v>482.3693</v>
      </c>
      <c r="E45" s="14">
        <v>490.5879</v>
      </c>
      <c r="F45" s="15">
        <v>488.7376</v>
      </c>
      <c r="G45" s="20">
        <f>F45/E45*100-100</f>
        <v>-0.37715973019309956</v>
      </c>
      <c r="H45" s="20">
        <f t="shared" si="0"/>
        <v>16.855329551149396</v>
      </c>
    </row>
    <row r="46" spans="1:8" ht="15">
      <c r="A46" s="6" t="s">
        <v>34</v>
      </c>
      <c r="B46" s="12">
        <v>325.9708</v>
      </c>
      <c r="C46" s="13">
        <v>413.071</v>
      </c>
      <c r="D46" s="14">
        <v>399.2776</v>
      </c>
      <c r="E46" s="14">
        <v>410.7918</v>
      </c>
      <c r="F46" s="15">
        <v>400.7909</v>
      </c>
      <c r="G46" s="20">
        <f aca="true" t="shared" si="4" ref="G46:G51">F46/E46*100-100</f>
        <v>-2.434542266909901</v>
      </c>
      <c r="H46" s="20">
        <f t="shared" si="0"/>
        <v>22.953006833740957</v>
      </c>
    </row>
    <row r="47" spans="1:8" ht="15">
      <c r="A47" s="6" t="s">
        <v>35</v>
      </c>
      <c r="B47" s="12">
        <v>389.183</v>
      </c>
      <c r="C47" s="13">
        <v>480.5854</v>
      </c>
      <c r="D47" s="14">
        <v>478.845</v>
      </c>
      <c r="E47" s="14">
        <v>480.5875</v>
      </c>
      <c r="F47" s="15">
        <v>477.8984</v>
      </c>
      <c r="G47" s="20">
        <f t="shared" si="4"/>
        <v>-0.5595443077483253</v>
      </c>
      <c r="H47" s="20">
        <f t="shared" si="0"/>
        <v>22.795291675124545</v>
      </c>
    </row>
    <row r="48" spans="1:8" ht="15">
      <c r="A48" s="6" t="s">
        <v>36</v>
      </c>
      <c r="B48" s="12" t="s">
        <v>31</v>
      </c>
      <c r="C48" s="25" t="s">
        <v>31</v>
      </c>
      <c r="D48" s="14">
        <v>394.4263</v>
      </c>
      <c r="E48" s="25" t="s">
        <v>31</v>
      </c>
      <c r="F48" s="15">
        <v>349.095</v>
      </c>
      <c r="G48" s="11" t="s">
        <v>12</v>
      </c>
      <c r="H48" s="11" t="s">
        <v>12</v>
      </c>
    </row>
    <row r="49" spans="1:8" ht="15">
      <c r="A49" s="6" t="s">
        <v>37</v>
      </c>
      <c r="B49" s="12">
        <v>366.3475</v>
      </c>
      <c r="C49" s="13">
        <v>478.8441</v>
      </c>
      <c r="D49" s="14">
        <v>477.3749</v>
      </c>
      <c r="E49" s="14">
        <v>471.0359</v>
      </c>
      <c r="F49" s="15">
        <v>476.6478</v>
      </c>
      <c r="G49" s="20">
        <f t="shared" si="4"/>
        <v>1.191395390457501</v>
      </c>
      <c r="H49" s="20">
        <f t="shared" si="0"/>
        <v>30.108107739236658</v>
      </c>
    </row>
    <row r="50" spans="1:8" ht="15">
      <c r="A50" s="6" t="s">
        <v>38</v>
      </c>
      <c r="B50" s="39">
        <v>456.407</v>
      </c>
      <c r="C50" s="27">
        <v>509.6988</v>
      </c>
      <c r="D50" s="28">
        <v>503.2596</v>
      </c>
      <c r="E50" s="28">
        <v>501.7579</v>
      </c>
      <c r="F50" s="29">
        <v>500.3222</v>
      </c>
      <c r="G50" s="20">
        <f t="shared" si="4"/>
        <v>-0.2861340100474763</v>
      </c>
      <c r="H50" s="20">
        <f t="shared" si="0"/>
        <v>9.62193831382956</v>
      </c>
    </row>
    <row r="51" spans="1:8" ht="15">
      <c r="A51" s="30" t="s">
        <v>39</v>
      </c>
      <c r="B51" s="40">
        <v>443.1191</v>
      </c>
      <c r="C51" s="32">
        <v>514.6028</v>
      </c>
      <c r="D51" s="32">
        <v>514.5518</v>
      </c>
      <c r="E51" s="32">
        <v>517.9834</v>
      </c>
      <c r="F51" s="32">
        <v>519.6824</v>
      </c>
      <c r="G51" s="41">
        <f t="shared" si="4"/>
        <v>0.3280027892785853</v>
      </c>
      <c r="H51" s="34">
        <f t="shared" si="0"/>
        <v>17.278266723325643</v>
      </c>
    </row>
    <row r="52" spans="1:8" ht="15">
      <c r="A52" s="83" t="s">
        <v>41</v>
      </c>
      <c r="B52" s="83"/>
      <c r="C52" s="83"/>
      <c r="D52" s="83"/>
      <c r="E52" s="83"/>
      <c r="F52" s="83"/>
      <c r="G52" s="83"/>
      <c r="H52" s="83"/>
    </row>
    <row r="53" spans="1:8" ht="15">
      <c r="A53" s="6" t="s">
        <v>13</v>
      </c>
      <c r="B53" s="12" t="s">
        <v>12</v>
      </c>
      <c r="C53" s="14" t="s">
        <v>12</v>
      </c>
      <c r="D53" s="14" t="s">
        <v>12</v>
      </c>
      <c r="E53" s="14">
        <v>511.2997</v>
      </c>
      <c r="F53" s="15">
        <v>511.2997</v>
      </c>
      <c r="G53" s="11">
        <f>F53/E53*100-100</f>
        <v>0</v>
      </c>
      <c r="H53" s="11" t="s">
        <v>12</v>
      </c>
    </row>
    <row r="54" spans="1:8" ht="15">
      <c r="A54" s="6" t="s">
        <v>14</v>
      </c>
      <c r="B54" s="12">
        <v>383.2845</v>
      </c>
      <c r="C54" s="25" t="s">
        <v>31</v>
      </c>
      <c r="D54" s="14">
        <v>454.1678</v>
      </c>
      <c r="E54" s="25" t="s">
        <v>31</v>
      </c>
      <c r="F54" s="45" t="s">
        <v>31</v>
      </c>
      <c r="G54" s="11" t="s">
        <v>12</v>
      </c>
      <c r="H54" s="11" t="s">
        <v>12</v>
      </c>
    </row>
    <row r="55" spans="1:8" ht="15">
      <c r="A55" s="6" t="s">
        <v>15</v>
      </c>
      <c r="B55" s="12" t="s">
        <v>12</v>
      </c>
      <c r="C55" s="14">
        <v>370.9444</v>
      </c>
      <c r="D55" s="14">
        <v>369.5701</v>
      </c>
      <c r="E55" s="14">
        <v>369.6142</v>
      </c>
      <c r="F55" s="15">
        <v>369.6639</v>
      </c>
      <c r="G55" s="11">
        <f>F55/E55*100-100</f>
        <v>0.013446453085407484</v>
      </c>
      <c r="H55" s="11" t="s">
        <v>12</v>
      </c>
    </row>
    <row r="56" spans="1:8" ht="15">
      <c r="A56" s="6" t="s">
        <v>16</v>
      </c>
      <c r="B56" s="44" t="s">
        <v>12</v>
      </c>
      <c r="C56" s="11">
        <v>447.53</v>
      </c>
      <c r="D56" s="11">
        <v>459.72</v>
      </c>
      <c r="E56" s="11">
        <v>459.72</v>
      </c>
      <c r="F56" s="43">
        <v>482</v>
      </c>
      <c r="G56" s="11">
        <f>F56/E56*100-100</f>
        <v>4.846428260680398</v>
      </c>
      <c r="H56" s="11" t="s">
        <v>12</v>
      </c>
    </row>
    <row r="57" spans="1:8" ht="15">
      <c r="A57" s="6" t="s">
        <v>17</v>
      </c>
      <c r="B57" s="12" t="s">
        <v>12</v>
      </c>
      <c r="C57" s="14">
        <v>433.72</v>
      </c>
      <c r="D57" s="14">
        <v>433.72</v>
      </c>
      <c r="E57" s="14">
        <v>433.72</v>
      </c>
      <c r="F57" s="15">
        <v>433.72</v>
      </c>
      <c r="G57" s="11">
        <f>F57/E57*100-100</f>
        <v>0</v>
      </c>
      <c r="H57" s="11" t="s">
        <v>12</v>
      </c>
    </row>
    <row r="58" spans="1:8" ht="15">
      <c r="A58" s="6" t="s">
        <v>18</v>
      </c>
      <c r="B58" s="44">
        <v>333.26</v>
      </c>
      <c r="C58" s="11">
        <v>378.28</v>
      </c>
      <c r="D58" s="11">
        <v>419.42</v>
      </c>
      <c r="E58" s="11">
        <v>437.64</v>
      </c>
      <c r="F58" s="43">
        <v>386.12</v>
      </c>
      <c r="G58" s="11">
        <f>F58/E58*100-100</f>
        <v>-11.77223288547664</v>
      </c>
      <c r="H58" s="20">
        <f t="shared" si="0"/>
        <v>15.861489527696108</v>
      </c>
    </row>
    <row r="59" spans="1:8" ht="15">
      <c r="A59" s="6" t="s">
        <v>21</v>
      </c>
      <c r="B59" s="44">
        <v>345</v>
      </c>
      <c r="C59" s="14" t="s">
        <v>12</v>
      </c>
      <c r="D59" s="14" t="s">
        <v>12</v>
      </c>
      <c r="E59" s="14" t="s">
        <v>12</v>
      </c>
      <c r="F59" s="15" t="s">
        <v>12</v>
      </c>
      <c r="G59" s="11" t="s">
        <v>12</v>
      </c>
      <c r="H59" s="11" t="s">
        <v>12</v>
      </c>
    </row>
    <row r="60" spans="1:8" ht="15">
      <c r="A60" s="6" t="s">
        <v>22</v>
      </c>
      <c r="B60" s="12" t="s">
        <v>12</v>
      </c>
      <c r="C60" s="14">
        <v>494.4643</v>
      </c>
      <c r="D60" s="14">
        <v>509.3632</v>
      </c>
      <c r="E60" s="14">
        <v>509.6914</v>
      </c>
      <c r="F60" s="15">
        <v>509.8991</v>
      </c>
      <c r="G60" s="11">
        <f>F60/E60*100-100</f>
        <v>0.04075014803075305</v>
      </c>
      <c r="H60" s="11" t="s">
        <v>12</v>
      </c>
    </row>
    <row r="61" spans="1:8" ht="15">
      <c r="A61" s="6" t="s">
        <v>23</v>
      </c>
      <c r="B61" s="44" t="s">
        <v>12</v>
      </c>
      <c r="C61" s="11">
        <v>448.22</v>
      </c>
      <c r="D61" s="11">
        <v>468.17</v>
      </c>
      <c r="E61" s="11">
        <v>378.3</v>
      </c>
      <c r="F61" s="43">
        <v>412.63</v>
      </c>
      <c r="G61" s="11">
        <f>F61/E61*100-100</f>
        <v>9.074808353158858</v>
      </c>
      <c r="H61" s="11" t="s">
        <v>12</v>
      </c>
    </row>
    <row r="62" spans="1:8" ht="15">
      <c r="A62" s="6" t="s">
        <v>25</v>
      </c>
      <c r="B62" s="12" t="s">
        <v>12</v>
      </c>
      <c r="C62" s="14">
        <v>404.43</v>
      </c>
      <c r="D62" s="14">
        <v>404.43</v>
      </c>
      <c r="E62" s="14">
        <v>341.79</v>
      </c>
      <c r="F62" s="15">
        <v>341.79</v>
      </c>
      <c r="G62" s="11">
        <f>F62/E62*100-100</f>
        <v>0</v>
      </c>
      <c r="H62" s="11" t="s">
        <v>12</v>
      </c>
    </row>
    <row r="63" spans="1:8" ht="15">
      <c r="A63" s="6" t="s">
        <v>26</v>
      </c>
      <c r="B63" s="12" t="s">
        <v>31</v>
      </c>
      <c r="C63" s="14">
        <v>392.62</v>
      </c>
      <c r="D63" s="14">
        <v>396.85</v>
      </c>
      <c r="E63" s="14">
        <v>407.09</v>
      </c>
      <c r="F63" s="45" t="s">
        <v>31</v>
      </c>
      <c r="G63" s="11" t="s">
        <v>12</v>
      </c>
      <c r="H63" s="11" t="s">
        <v>12</v>
      </c>
    </row>
    <row r="64" spans="1:8" ht="15">
      <c r="A64" s="6" t="s">
        <v>30</v>
      </c>
      <c r="B64" s="44">
        <v>372.79</v>
      </c>
      <c r="C64" s="14">
        <v>464.91</v>
      </c>
      <c r="D64" s="14">
        <v>469.89</v>
      </c>
      <c r="E64" s="14">
        <v>453.92</v>
      </c>
      <c r="F64" s="45" t="s">
        <v>31</v>
      </c>
      <c r="G64" s="11" t="s">
        <v>12</v>
      </c>
      <c r="H64" s="11" t="s">
        <v>12</v>
      </c>
    </row>
    <row r="65" spans="1:8" ht="15">
      <c r="A65" s="6" t="s">
        <v>32</v>
      </c>
      <c r="B65" s="42">
        <v>439.2406</v>
      </c>
      <c r="C65" s="11">
        <v>481.7897</v>
      </c>
      <c r="D65" s="11">
        <v>481.9057</v>
      </c>
      <c r="E65" s="11">
        <v>482.4052</v>
      </c>
      <c r="F65" s="43">
        <v>499.4067</v>
      </c>
      <c r="G65" s="11">
        <f>F65/E65*100-100</f>
        <v>3.5243193895919944</v>
      </c>
      <c r="H65" s="11">
        <f>F65/B65*100-100</f>
        <v>13.697754715752609</v>
      </c>
    </row>
    <row r="66" spans="1:8" ht="15">
      <c r="A66" s="6" t="s">
        <v>33</v>
      </c>
      <c r="B66" s="12">
        <v>371.48</v>
      </c>
      <c r="C66" s="14">
        <v>550</v>
      </c>
      <c r="D66" s="14">
        <v>350</v>
      </c>
      <c r="E66" s="14">
        <v>350</v>
      </c>
      <c r="F66" s="15">
        <v>380.36</v>
      </c>
      <c r="G66" s="11">
        <f>F66/E66*100-100</f>
        <v>8.67428571428573</v>
      </c>
      <c r="H66" s="20">
        <f aca="true" t="shared" si="5" ref="H66:H110">F66/B66*100-100</f>
        <v>2.390438247011957</v>
      </c>
    </row>
    <row r="67" spans="1:8" ht="15">
      <c r="A67" s="6" t="s">
        <v>34</v>
      </c>
      <c r="B67" s="44">
        <v>387.9135</v>
      </c>
      <c r="C67" s="11">
        <v>384.6116</v>
      </c>
      <c r="D67" s="11">
        <v>401.2755</v>
      </c>
      <c r="E67" s="11">
        <v>402.7323</v>
      </c>
      <c r="F67" s="43">
        <v>387.3742</v>
      </c>
      <c r="G67" s="11">
        <f>F67/E67*100-100</f>
        <v>-3.8134760981426155</v>
      </c>
      <c r="H67" s="20">
        <f t="shared" si="5"/>
        <v>-0.13902583952351222</v>
      </c>
    </row>
    <row r="68" spans="1:8" ht="15">
      <c r="A68" s="6" t="s">
        <v>35</v>
      </c>
      <c r="B68" s="42">
        <v>382.48</v>
      </c>
      <c r="C68" s="20">
        <v>460</v>
      </c>
      <c r="D68" s="20">
        <v>470</v>
      </c>
      <c r="E68" s="20">
        <v>450.92</v>
      </c>
      <c r="F68" s="46">
        <v>477.99</v>
      </c>
      <c r="G68" s="20">
        <f>F68/E68*100-100</f>
        <v>6.003282178656974</v>
      </c>
      <c r="H68" s="20">
        <f t="shared" si="5"/>
        <v>24.971240326291564</v>
      </c>
    </row>
    <row r="69" spans="1:8" ht="15">
      <c r="A69" s="6" t="s">
        <v>36</v>
      </c>
      <c r="B69" s="44">
        <v>324.67</v>
      </c>
      <c r="C69" s="14">
        <v>441.22</v>
      </c>
      <c r="D69" s="14">
        <v>421.28</v>
      </c>
      <c r="E69" s="25" t="s">
        <v>31</v>
      </c>
      <c r="F69" s="15">
        <v>358.17</v>
      </c>
      <c r="G69" s="11" t="s">
        <v>12</v>
      </c>
      <c r="H69" s="20">
        <f t="shared" si="5"/>
        <v>10.318169217975168</v>
      </c>
    </row>
    <row r="70" spans="1:8" ht="15">
      <c r="A70" s="6" t="s">
        <v>37</v>
      </c>
      <c r="B70" s="12" t="s">
        <v>12</v>
      </c>
      <c r="C70" s="14">
        <v>448.26</v>
      </c>
      <c r="D70" s="14">
        <v>448.26</v>
      </c>
      <c r="E70" s="14">
        <v>448.26</v>
      </c>
      <c r="F70" s="15">
        <v>433.01</v>
      </c>
      <c r="G70" s="20">
        <f>F70/E70*100-100</f>
        <v>-3.402043456922314</v>
      </c>
      <c r="H70" s="11" t="s">
        <v>12</v>
      </c>
    </row>
    <row r="71" spans="1:8" ht="15">
      <c r="A71" s="6" t="s">
        <v>38</v>
      </c>
      <c r="B71" s="47">
        <v>428.0033</v>
      </c>
      <c r="C71" s="48">
        <v>475.3054</v>
      </c>
      <c r="D71" s="48">
        <v>469.3185</v>
      </c>
      <c r="E71" s="48">
        <v>479.8435</v>
      </c>
      <c r="F71" s="49">
        <v>447.5553</v>
      </c>
      <c r="G71" s="20">
        <f>F71/E71*100-100</f>
        <v>-6.7289022358331465</v>
      </c>
      <c r="H71" s="11">
        <f>F71/B71*100-100</f>
        <v>4.5681890770468385</v>
      </c>
    </row>
    <row r="72" spans="1:8" ht="15">
      <c r="A72" s="30" t="s">
        <v>39</v>
      </c>
      <c r="B72" s="50">
        <v>417.2234</v>
      </c>
      <c r="C72" s="51">
        <v>468.3739</v>
      </c>
      <c r="D72" s="51">
        <v>469.0465</v>
      </c>
      <c r="E72" s="51">
        <v>469.0364</v>
      </c>
      <c r="F72" s="51">
        <v>476.8847</v>
      </c>
      <c r="G72" s="41">
        <f>F72/E72*100-100</f>
        <v>1.6732816472239591</v>
      </c>
      <c r="H72" s="34">
        <f t="shared" si="5"/>
        <v>14.299605439196355</v>
      </c>
    </row>
    <row r="73" spans="1:8" ht="15">
      <c r="A73" s="83" t="s">
        <v>42</v>
      </c>
      <c r="B73" s="83"/>
      <c r="C73" s="83"/>
      <c r="D73" s="83"/>
      <c r="E73" s="83"/>
      <c r="F73" s="83"/>
      <c r="G73" s="83"/>
      <c r="H73" s="83"/>
    </row>
    <row r="74" spans="1:8" ht="15">
      <c r="A74" s="6" t="s">
        <v>11</v>
      </c>
      <c r="B74" s="7">
        <v>281.0731</v>
      </c>
      <c r="C74" s="9">
        <v>367.7773</v>
      </c>
      <c r="D74" s="9">
        <v>366.9836</v>
      </c>
      <c r="E74" s="9">
        <v>365.77</v>
      </c>
      <c r="F74" s="10">
        <v>365.4928</v>
      </c>
      <c r="G74" s="11">
        <f>F74/E74*100-100</f>
        <v>-0.075785329578693</v>
      </c>
      <c r="H74" s="20">
        <f t="shared" si="5"/>
        <v>30.03478454537273</v>
      </c>
    </row>
    <row r="75" spans="1:8" ht="15">
      <c r="A75" s="6" t="s">
        <v>13</v>
      </c>
      <c r="B75" s="52">
        <v>257.5712</v>
      </c>
      <c r="C75" s="53">
        <v>333.8048</v>
      </c>
      <c r="D75" s="53">
        <v>339.9041</v>
      </c>
      <c r="E75" s="53">
        <v>325.3329</v>
      </c>
      <c r="F75" s="54">
        <v>304.3529</v>
      </c>
      <c r="G75" s="11">
        <f>F75/E75*100-100</f>
        <v>-6.448779081365586</v>
      </c>
      <c r="H75" s="20">
        <f t="shared" si="5"/>
        <v>18.162628430507752</v>
      </c>
    </row>
    <row r="76" spans="1:8" ht="15">
      <c r="A76" s="6" t="s">
        <v>14</v>
      </c>
      <c r="B76" s="55">
        <v>261.1292</v>
      </c>
      <c r="C76" s="14">
        <v>329.0442</v>
      </c>
      <c r="D76" s="14">
        <v>329.4937</v>
      </c>
      <c r="E76" s="14">
        <v>328.4733</v>
      </c>
      <c r="F76" s="45" t="s">
        <v>31</v>
      </c>
      <c r="G76" s="11" t="s">
        <v>12</v>
      </c>
      <c r="H76" s="11" t="s">
        <v>12</v>
      </c>
    </row>
    <row r="77" spans="1:8" ht="15">
      <c r="A77" s="6" t="s">
        <v>15</v>
      </c>
      <c r="B77" s="12">
        <v>356.4669</v>
      </c>
      <c r="C77" s="14">
        <v>422.3851</v>
      </c>
      <c r="D77" s="14">
        <v>422.9325</v>
      </c>
      <c r="E77" s="14">
        <v>416.8275</v>
      </c>
      <c r="F77" s="15">
        <v>413.992</v>
      </c>
      <c r="G77" s="11">
        <f>F77/E77*100-100</f>
        <v>-0.6802574206356269</v>
      </c>
      <c r="H77" s="20">
        <f t="shared" si="5"/>
        <v>16.13757125836929</v>
      </c>
    </row>
    <row r="78" spans="1:8" ht="15">
      <c r="A78" s="6" t="s">
        <v>16</v>
      </c>
      <c r="B78" s="12">
        <v>342.2369</v>
      </c>
      <c r="C78" s="14">
        <v>390.3634</v>
      </c>
      <c r="D78" s="14">
        <v>389.433</v>
      </c>
      <c r="E78" s="14">
        <v>388.9537</v>
      </c>
      <c r="F78" s="15">
        <v>392.9936</v>
      </c>
      <c r="G78" s="11">
        <f>F78/E78*100-100</f>
        <v>1.0386583287419455</v>
      </c>
      <c r="H78" s="20">
        <f t="shared" si="5"/>
        <v>14.830867156639172</v>
      </c>
    </row>
    <row r="79" spans="1:8" ht="15">
      <c r="A79" s="6" t="s">
        <v>18</v>
      </c>
      <c r="B79" s="35">
        <v>356.3988</v>
      </c>
      <c r="C79" s="37">
        <v>401.3781</v>
      </c>
      <c r="D79" s="37">
        <v>428.0113</v>
      </c>
      <c r="E79" s="37">
        <v>432.6824</v>
      </c>
      <c r="F79" s="38">
        <v>438.3357</v>
      </c>
      <c r="G79" s="20">
        <f aca="true" t="shared" si="6" ref="G79:G98">F79/E79*100-100</f>
        <v>1.3065703620022333</v>
      </c>
      <c r="H79" s="20">
        <f t="shared" si="5"/>
        <v>22.990228923329695</v>
      </c>
    </row>
    <row r="80" spans="1:8" ht="15">
      <c r="A80" s="6" t="s">
        <v>19</v>
      </c>
      <c r="B80" s="55">
        <v>235.89</v>
      </c>
      <c r="C80" s="53">
        <v>225.9238</v>
      </c>
      <c r="D80" s="53">
        <v>220.5043</v>
      </c>
      <c r="E80" s="53">
        <v>220.5043</v>
      </c>
      <c r="F80" s="54">
        <v>219.5683</v>
      </c>
      <c r="G80" s="20">
        <f t="shared" si="6"/>
        <v>-0.4244815180474859</v>
      </c>
      <c r="H80" s="20">
        <f t="shared" si="5"/>
        <v>-6.91919962694476</v>
      </c>
    </row>
    <row r="81" spans="1:8" ht="15">
      <c r="A81" s="6" t="s">
        <v>20</v>
      </c>
      <c r="B81" s="52">
        <v>281.4455</v>
      </c>
      <c r="C81" s="53">
        <v>377.4325</v>
      </c>
      <c r="D81" s="53">
        <v>381.9507</v>
      </c>
      <c r="E81" s="53">
        <v>374.5701</v>
      </c>
      <c r="F81" s="54">
        <v>386.39</v>
      </c>
      <c r="G81" s="20">
        <f t="shared" si="6"/>
        <v>3.1555909027442226</v>
      </c>
      <c r="H81" s="20">
        <f t="shared" si="5"/>
        <v>37.28768091868585</v>
      </c>
    </row>
    <row r="82" spans="1:8" ht="15">
      <c r="A82" s="6" t="s">
        <v>21</v>
      </c>
      <c r="B82" s="55">
        <v>373.2241</v>
      </c>
      <c r="C82" s="56">
        <v>489.2714</v>
      </c>
      <c r="D82" s="56">
        <v>486.3682</v>
      </c>
      <c r="E82" s="56">
        <v>486.2729</v>
      </c>
      <c r="F82" s="57">
        <v>486.4414</v>
      </c>
      <c r="G82" s="20">
        <f t="shared" si="6"/>
        <v>0.034651324390068794</v>
      </c>
      <c r="H82" s="20">
        <f t="shared" si="5"/>
        <v>30.33493817789366</v>
      </c>
    </row>
    <row r="83" spans="1:8" ht="15">
      <c r="A83" s="6" t="s">
        <v>22</v>
      </c>
      <c r="B83" s="55">
        <v>271.7236</v>
      </c>
      <c r="C83" s="53">
        <v>360.1042</v>
      </c>
      <c r="D83" s="53">
        <v>361.1221</v>
      </c>
      <c r="E83" s="53">
        <v>368.4101</v>
      </c>
      <c r="F83" s="54">
        <v>368.5603</v>
      </c>
      <c r="G83" s="20">
        <f t="shared" si="6"/>
        <v>0.040769783455999686</v>
      </c>
      <c r="H83" s="20">
        <f t="shared" si="5"/>
        <v>35.6379423796829</v>
      </c>
    </row>
    <row r="84" spans="1:8" ht="15">
      <c r="A84" s="6" t="s">
        <v>23</v>
      </c>
      <c r="B84" s="55">
        <v>291.8688</v>
      </c>
      <c r="C84" s="56">
        <v>351.1735</v>
      </c>
      <c r="D84" s="56">
        <v>350.4745</v>
      </c>
      <c r="E84" s="56">
        <v>350.4551</v>
      </c>
      <c r="F84" s="57">
        <v>348.9906</v>
      </c>
      <c r="G84" s="20">
        <f t="shared" si="6"/>
        <v>-0.4178852012711616</v>
      </c>
      <c r="H84" s="20">
        <f t="shared" si="5"/>
        <v>19.571053843370706</v>
      </c>
    </row>
    <row r="85" spans="1:8" ht="15">
      <c r="A85" s="6" t="s">
        <v>24</v>
      </c>
      <c r="B85" s="55">
        <v>182.8787</v>
      </c>
      <c r="C85" s="14">
        <v>210.7295</v>
      </c>
      <c r="D85" s="14">
        <v>210</v>
      </c>
      <c r="E85" s="14">
        <v>211</v>
      </c>
      <c r="F85" s="15">
        <v>211.2705</v>
      </c>
      <c r="G85" s="20">
        <f t="shared" si="6"/>
        <v>0.12819905213270033</v>
      </c>
      <c r="H85" s="20">
        <f t="shared" si="5"/>
        <v>15.524935380664886</v>
      </c>
    </row>
    <row r="86" spans="1:8" ht="15">
      <c r="A86" s="6" t="s">
        <v>25</v>
      </c>
      <c r="B86" s="55">
        <v>275.2423</v>
      </c>
      <c r="C86" s="56">
        <v>309.5034</v>
      </c>
      <c r="D86" s="56">
        <v>303.2785</v>
      </c>
      <c r="E86" s="56">
        <v>291.0941</v>
      </c>
      <c r="F86" s="57">
        <v>312.8844</v>
      </c>
      <c r="G86" s="20">
        <f t="shared" si="6"/>
        <v>7.485654982357943</v>
      </c>
      <c r="H86" s="20">
        <f t="shared" si="5"/>
        <v>13.67598657619125</v>
      </c>
    </row>
    <row r="87" spans="1:8" ht="15">
      <c r="A87" s="6" t="s">
        <v>26</v>
      </c>
      <c r="B87" s="12">
        <v>296.53330106275746</v>
      </c>
      <c r="C87" s="14">
        <v>360.4563994062142</v>
      </c>
      <c r="D87" s="14">
        <v>354.07850259003686</v>
      </c>
      <c r="E87" s="14">
        <v>357.7307</v>
      </c>
      <c r="F87" s="15">
        <v>373.10362231510135</v>
      </c>
      <c r="G87" s="20">
        <f t="shared" si="6"/>
        <v>4.297344990268186</v>
      </c>
      <c r="H87" s="20">
        <f t="shared" si="5"/>
        <v>25.821828771986304</v>
      </c>
    </row>
    <row r="88" spans="1:8" ht="15">
      <c r="A88" s="6" t="s">
        <v>27</v>
      </c>
      <c r="B88" s="55">
        <v>175.9124</v>
      </c>
      <c r="C88" s="56">
        <v>181.2664</v>
      </c>
      <c r="D88" s="56">
        <v>219.1409</v>
      </c>
      <c r="E88" s="56">
        <v>237.7788</v>
      </c>
      <c r="F88" s="57">
        <v>195.3759</v>
      </c>
      <c r="G88" s="20">
        <f t="shared" si="6"/>
        <v>-17.83291866221883</v>
      </c>
      <c r="H88" s="20">
        <f t="shared" si="5"/>
        <v>11.06431382892849</v>
      </c>
    </row>
    <row r="89" spans="1:8" ht="15">
      <c r="A89" s="6" t="s">
        <v>28</v>
      </c>
      <c r="B89" s="12" t="s">
        <v>12</v>
      </c>
      <c r="C89" s="14">
        <v>285.2279</v>
      </c>
      <c r="D89" s="14">
        <v>284.6803</v>
      </c>
      <c r="E89" s="14">
        <v>241.3122</v>
      </c>
      <c r="F89" s="15">
        <v>241.3122</v>
      </c>
      <c r="G89" s="20">
        <f t="shared" si="6"/>
        <v>0</v>
      </c>
      <c r="H89" s="11" t="s">
        <v>12</v>
      </c>
    </row>
    <row r="90" spans="1:8" ht="15">
      <c r="A90" s="6" t="s">
        <v>29</v>
      </c>
      <c r="B90" s="55">
        <v>359.7184</v>
      </c>
      <c r="C90" s="56">
        <v>430.2067</v>
      </c>
      <c r="D90" s="56">
        <v>419.4543</v>
      </c>
      <c r="E90" s="56">
        <v>426.1893</v>
      </c>
      <c r="F90" s="57">
        <v>431.1703</v>
      </c>
      <c r="G90" s="20">
        <f t="shared" si="6"/>
        <v>1.1687294824154435</v>
      </c>
      <c r="H90" s="20">
        <f t="shared" si="5"/>
        <v>19.863287504892725</v>
      </c>
    </row>
    <row r="91" spans="1:8" ht="15">
      <c r="A91" s="6" t="s">
        <v>30</v>
      </c>
      <c r="B91" s="52">
        <v>285.813</v>
      </c>
      <c r="C91" s="53">
        <v>360.0847</v>
      </c>
      <c r="D91" s="53">
        <v>356.8224</v>
      </c>
      <c r="E91" s="53">
        <v>350.6608</v>
      </c>
      <c r="F91" s="54">
        <v>357.8867</v>
      </c>
      <c r="G91" s="20">
        <f t="shared" si="6"/>
        <v>2.0606523455145407</v>
      </c>
      <c r="H91" s="20">
        <f t="shared" si="5"/>
        <v>25.21708249799694</v>
      </c>
    </row>
    <row r="92" spans="1:8" ht="15">
      <c r="A92" s="6" t="s">
        <v>32</v>
      </c>
      <c r="B92" s="12">
        <v>344.0665</v>
      </c>
      <c r="C92" s="14">
        <v>402.0521</v>
      </c>
      <c r="D92" s="14">
        <v>402.1488</v>
      </c>
      <c r="E92" s="14">
        <v>396.3668</v>
      </c>
      <c r="F92" s="15">
        <v>397.4199</v>
      </c>
      <c r="G92" s="20">
        <f t="shared" si="6"/>
        <v>0.26568824634152577</v>
      </c>
      <c r="H92" s="20">
        <f t="shared" si="5"/>
        <v>15.506711638593117</v>
      </c>
    </row>
    <row r="93" spans="1:8" ht="15">
      <c r="A93" s="6" t="s">
        <v>33</v>
      </c>
      <c r="B93" s="55">
        <v>245.1589</v>
      </c>
      <c r="C93" s="53">
        <v>340.476</v>
      </c>
      <c r="D93" s="53">
        <v>309.4528</v>
      </c>
      <c r="E93" s="53">
        <v>306.9156</v>
      </c>
      <c r="F93" s="54">
        <v>305.8693</v>
      </c>
      <c r="G93" s="20">
        <f t="shared" si="6"/>
        <v>-0.34090805420122194</v>
      </c>
      <c r="H93" s="20">
        <f t="shared" si="5"/>
        <v>24.763694077596227</v>
      </c>
    </row>
    <row r="94" spans="1:8" ht="15">
      <c r="A94" s="6" t="s">
        <v>34</v>
      </c>
      <c r="B94" s="52">
        <v>267.9361</v>
      </c>
      <c r="C94" s="53">
        <v>334.816</v>
      </c>
      <c r="D94" s="53">
        <v>336.0833</v>
      </c>
      <c r="E94" s="53">
        <v>332.8089</v>
      </c>
      <c r="F94" s="54">
        <v>335.6713</v>
      </c>
      <c r="G94" s="20">
        <f t="shared" si="6"/>
        <v>0.8600731530917614</v>
      </c>
      <c r="H94" s="20">
        <f t="shared" si="5"/>
        <v>25.28035602518659</v>
      </c>
    </row>
    <row r="95" spans="1:8" ht="15">
      <c r="A95" s="6" t="s">
        <v>35</v>
      </c>
      <c r="B95" s="52">
        <v>260.9735</v>
      </c>
      <c r="C95" s="53">
        <v>301.6607</v>
      </c>
      <c r="D95" s="53">
        <v>300.7294</v>
      </c>
      <c r="E95" s="53">
        <v>311.275</v>
      </c>
      <c r="F95" s="54">
        <v>267.0188</v>
      </c>
      <c r="G95" s="20">
        <f t="shared" si="6"/>
        <v>-14.217717452413453</v>
      </c>
      <c r="H95" s="20">
        <f t="shared" si="5"/>
        <v>2.3164420908636316</v>
      </c>
    </row>
    <row r="96" spans="1:8" ht="15">
      <c r="A96" s="6" t="s">
        <v>36</v>
      </c>
      <c r="B96" s="12" t="s">
        <v>31</v>
      </c>
      <c r="C96" s="14">
        <v>191.2588</v>
      </c>
      <c r="D96" s="25" t="s">
        <v>31</v>
      </c>
      <c r="E96" s="25" t="s">
        <v>31</v>
      </c>
      <c r="F96" s="45" t="s">
        <v>31</v>
      </c>
      <c r="G96" s="11" t="s">
        <v>12</v>
      </c>
      <c r="H96" s="11" t="s">
        <v>12</v>
      </c>
    </row>
    <row r="97" spans="1:8" ht="15">
      <c r="A97" s="6" t="s">
        <v>37</v>
      </c>
      <c r="B97" s="52">
        <v>302.4473</v>
      </c>
      <c r="C97" s="53">
        <v>320.0657</v>
      </c>
      <c r="D97" s="53">
        <v>318.659</v>
      </c>
      <c r="E97" s="53">
        <v>321.1487</v>
      </c>
      <c r="F97" s="54">
        <v>317.6381</v>
      </c>
      <c r="G97" s="20">
        <f t="shared" si="6"/>
        <v>-1.0931384744823731</v>
      </c>
      <c r="H97" s="20">
        <f t="shared" si="5"/>
        <v>5.022627082470251</v>
      </c>
    </row>
    <row r="98" spans="1:8" ht="15">
      <c r="A98" s="6" t="s">
        <v>38</v>
      </c>
      <c r="B98" s="58">
        <v>413.5338</v>
      </c>
      <c r="C98" s="59">
        <v>445.7499</v>
      </c>
      <c r="D98" s="59">
        <v>452.7452</v>
      </c>
      <c r="E98" s="59">
        <v>443.5511</v>
      </c>
      <c r="F98" s="60">
        <v>443.6905</v>
      </c>
      <c r="G98" s="20">
        <f t="shared" si="6"/>
        <v>0.03142817141024068</v>
      </c>
      <c r="H98" s="20">
        <f t="shared" si="5"/>
        <v>7.292438973549437</v>
      </c>
    </row>
    <row r="99" spans="1:8" ht="15">
      <c r="A99" s="30" t="s">
        <v>39</v>
      </c>
      <c r="B99" s="61">
        <v>337.4641</v>
      </c>
      <c r="C99" s="62">
        <v>414.1075</v>
      </c>
      <c r="D99" s="62">
        <v>414.1345</v>
      </c>
      <c r="E99" s="62">
        <v>413.3194</v>
      </c>
      <c r="F99" s="62">
        <v>415.1558</v>
      </c>
      <c r="G99" s="63">
        <f>F99/E99*100-100</f>
        <v>0.44430529996898827</v>
      </c>
      <c r="H99" s="34">
        <f t="shared" si="5"/>
        <v>23.02221184416358</v>
      </c>
    </row>
    <row r="100" spans="1:8" ht="15">
      <c r="A100" s="83" t="s">
        <v>43</v>
      </c>
      <c r="B100" s="83"/>
      <c r="C100" s="83"/>
      <c r="D100" s="83"/>
      <c r="E100" s="83"/>
      <c r="F100" s="83"/>
      <c r="G100" s="83"/>
      <c r="H100" s="83"/>
    </row>
    <row r="101" spans="1:8" ht="15">
      <c r="A101" s="6" t="s">
        <v>11</v>
      </c>
      <c r="B101" s="7">
        <v>408.5147</v>
      </c>
      <c r="C101" s="9">
        <v>507.6995</v>
      </c>
      <c r="D101" s="9">
        <v>507.7545</v>
      </c>
      <c r="E101" s="9">
        <v>445.2788</v>
      </c>
      <c r="F101" s="10">
        <v>505.1908</v>
      </c>
      <c r="G101" s="11">
        <f aca="true" t="shared" si="7" ref="G101:G106">F101/E101*100-100</f>
        <v>13.454941039187133</v>
      </c>
      <c r="H101" s="20">
        <f t="shared" si="5"/>
        <v>23.665268348972518</v>
      </c>
    </row>
    <row r="102" spans="1:8" ht="15">
      <c r="A102" s="6" t="s">
        <v>13</v>
      </c>
      <c r="B102" s="12">
        <v>239.0326</v>
      </c>
      <c r="C102" s="14">
        <v>426.2973</v>
      </c>
      <c r="D102" s="14">
        <v>518.5335</v>
      </c>
      <c r="E102" s="14">
        <v>421.2063</v>
      </c>
      <c r="F102" s="15">
        <v>545.645</v>
      </c>
      <c r="G102" s="11">
        <f t="shared" si="7"/>
        <v>29.543409013587876</v>
      </c>
      <c r="H102" s="20">
        <f t="shared" si="5"/>
        <v>128.2722105687676</v>
      </c>
    </row>
    <row r="103" spans="1:8" ht="15">
      <c r="A103" s="6" t="s">
        <v>15</v>
      </c>
      <c r="B103" s="12">
        <v>391.7632</v>
      </c>
      <c r="C103" s="14">
        <v>477.0503</v>
      </c>
      <c r="D103" s="14">
        <v>480.1592</v>
      </c>
      <c r="E103" s="14">
        <v>471.1941</v>
      </c>
      <c r="F103" s="15">
        <v>470.8911</v>
      </c>
      <c r="G103" s="11">
        <f t="shared" si="7"/>
        <v>-0.06430471009717564</v>
      </c>
      <c r="H103" s="20">
        <f t="shared" si="5"/>
        <v>20.19788994984725</v>
      </c>
    </row>
    <row r="104" spans="1:8" ht="15">
      <c r="A104" s="6" t="s">
        <v>16</v>
      </c>
      <c r="B104" s="12">
        <v>411.9074</v>
      </c>
      <c r="C104" s="14">
        <v>478.2434</v>
      </c>
      <c r="D104" s="14">
        <v>475.7288</v>
      </c>
      <c r="E104" s="14">
        <v>477.8837</v>
      </c>
      <c r="F104" s="15">
        <v>482.8688</v>
      </c>
      <c r="G104" s="11">
        <f t="shared" si="7"/>
        <v>1.0431617567203233</v>
      </c>
      <c r="H104" s="20">
        <f t="shared" si="5"/>
        <v>17.227512785640656</v>
      </c>
    </row>
    <row r="105" spans="1:8" ht="15">
      <c r="A105" s="6" t="s">
        <v>18</v>
      </c>
      <c r="B105" s="12">
        <v>432.0825</v>
      </c>
      <c r="C105" s="14">
        <v>485.2034</v>
      </c>
      <c r="D105" s="14">
        <v>518.2204</v>
      </c>
      <c r="E105" s="14">
        <v>525.1111</v>
      </c>
      <c r="F105" s="15">
        <v>531.5262</v>
      </c>
      <c r="G105" s="11">
        <f t="shared" si="7"/>
        <v>1.2216652818803624</v>
      </c>
      <c r="H105" s="20">
        <f t="shared" si="5"/>
        <v>23.014979778167373</v>
      </c>
    </row>
    <row r="106" spans="1:8" ht="15">
      <c r="A106" s="6" t="s">
        <v>19</v>
      </c>
      <c r="B106" s="12">
        <v>417.97</v>
      </c>
      <c r="C106" s="14">
        <v>440.2332</v>
      </c>
      <c r="D106" s="14">
        <v>440.2332</v>
      </c>
      <c r="E106" s="14">
        <v>440.2332</v>
      </c>
      <c r="F106" s="15">
        <v>420.3061</v>
      </c>
      <c r="G106" s="11">
        <f t="shared" si="7"/>
        <v>-4.526487325353926</v>
      </c>
      <c r="H106" s="20">
        <f t="shared" si="5"/>
        <v>0.5589157116539383</v>
      </c>
    </row>
    <row r="107" spans="1:8" ht="15">
      <c r="A107" s="6" t="s">
        <v>20</v>
      </c>
      <c r="B107" s="12">
        <v>435.3297</v>
      </c>
      <c r="C107" s="14">
        <v>533.9519</v>
      </c>
      <c r="D107" s="14">
        <v>535.5164</v>
      </c>
      <c r="E107" s="14">
        <v>536.4317</v>
      </c>
      <c r="F107" s="15">
        <v>540.9611</v>
      </c>
      <c r="G107" s="20">
        <f aca="true" t="shared" si="8" ref="G107:G124">F107/E107*100-100</f>
        <v>0.8443572592745596</v>
      </c>
      <c r="H107" s="20">
        <f t="shared" si="5"/>
        <v>24.26468949855706</v>
      </c>
    </row>
    <row r="108" spans="1:8" ht="15">
      <c r="A108" s="6" t="s">
        <v>21</v>
      </c>
      <c r="B108" s="12">
        <v>449.5942</v>
      </c>
      <c r="C108" s="14">
        <v>554.1085</v>
      </c>
      <c r="D108" s="14">
        <v>552.7826</v>
      </c>
      <c r="E108" s="14">
        <v>549.0323</v>
      </c>
      <c r="F108" s="15">
        <v>549.8126</v>
      </c>
      <c r="G108" s="20">
        <f t="shared" si="8"/>
        <v>0.14212278585429772</v>
      </c>
      <c r="H108" s="20">
        <f t="shared" si="5"/>
        <v>22.290856955005182</v>
      </c>
    </row>
    <row r="109" spans="1:8" ht="15">
      <c r="A109" s="6" t="s">
        <v>22</v>
      </c>
      <c r="B109" s="12">
        <v>420.2812</v>
      </c>
      <c r="C109" s="14">
        <v>492.2359</v>
      </c>
      <c r="D109" s="14">
        <v>494.6017</v>
      </c>
      <c r="E109" s="14">
        <v>493.4542</v>
      </c>
      <c r="F109" s="15">
        <v>493.6553</v>
      </c>
      <c r="G109" s="11">
        <f t="shared" si="8"/>
        <v>0.040753528898946456</v>
      </c>
      <c r="H109" s="20">
        <f t="shared" si="5"/>
        <v>17.458335038540866</v>
      </c>
    </row>
    <row r="110" spans="1:8" ht="15">
      <c r="A110" s="6" t="s">
        <v>23</v>
      </c>
      <c r="B110" s="12">
        <v>494.3054</v>
      </c>
      <c r="C110" s="14">
        <v>576.2192</v>
      </c>
      <c r="D110" s="14">
        <v>572.219</v>
      </c>
      <c r="E110" s="14">
        <v>560.8127</v>
      </c>
      <c r="F110" s="15">
        <v>572.3732</v>
      </c>
      <c r="G110" s="11">
        <f t="shared" si="8"/>
        <v>2.061383417315625</v>
      </c>
      <c r="H110" s="20">
        <f t="shared" si="5"/>
        <v>15.793434585177508</v>
      </c>
    </row>
    <row r="111" spans="1:8" ht="15">
      <c r="A111" s="6" t="s">
        <v>24</v>
      </c>
      <c r="B111" s="12" t="s">
        <v>12</v>
      </c>
      <c r="C111" s="14">
        <v>260</v>
      </c>
      <c r="D111" s="14">
        <v>260</v>
      </c>
      <c r="E111" s="14" t="s">
        <v>12</v>
      </c>
      <c r="F111" s="15">
        <v>260</v>
      </c>
      <c r="G111" s="11" t="s">
        <v>12</v>
      </c>
      <c r="H111" s="11" t="s">
        <v>12</v>
      </c>
    </row>
    <row r="112" spans="1:8" ht="15">
      <c r="A112" s="6" t="s">
        <v>25</v>
      </c>
      <c r="B112" s="16">
        <v>270.4932</v>
      </c>
      <c r="C112" s="18">
        <v>306.1169</v>
      </c>
      <c r="D112" s="18">
        <v>347.7418</v>
      </c>
      <c r="E112" s="18">
        <v>307.223</v>
      </c>
      <c r="F112" s="19">
        <v>305.4622</v>
      </c>
      <c r="G112" s="20">
        <f t="shared" si="8"/>
        <v>-0.5731341728972126</v>
      </c>
      <c r="H112" s="20">
        <f aca="true" t="shared" si="9" ref="H112:H125">F112/B112*100-100</f>
        <v>12.92786657853135</v>
      </c>
    </row>
    <row r="113" spans="1:8" ht="15">
      <c r="A113" s="6" t="s">
        <v>26</v>
      </c>
      <c r="B113" s="12">
        <v>349.21808754790356</v>
      </c>
      <c r="C113" s="14">
        <v>396.031632945419</v>
      </c>
      <c r="D113" s="14">
        <v>386.23182635205654</v>
      </c>
      <c r="E113" s="14">
        <v>384.67939974734986</v>
      </c>
      <c r="F113" s="15">
        <v>379.5778891961497</v>
      </c>
      <c r="G113" s="20">
        <f t="shared" si="8"/>
        <v>-1.326172016112821</v>
      </c>
      <c r="H113" s="20">
        <f t="shared" si="9"/>
        <v>8.693650967916028</v>
      </c>
    </row>
    <row r="114" spans="1:8" ht="15">
      <c r="A114" s="6" t="s">
        <v>27</v>
      </c>
      <c r="B114" s="16">
        <v>181.4837</v>
      </c>
      <c r="C114" s="14">
        <v>163.8101</v>
      </c>
      <c r="D114" s="14">
        <v>183.2031</v>
      </c>
      <c r="E114" s="14">
        <v>204.4798</v>
      </c>
      <c r="F114" s="15">
        <v>175.4261</v>
      </c>
      <c r="G114" s="11">
        <f>F114/E114*100-100</f>
        <v>-14.20859175331745</v>
      </c>
      <c r="H114" s="11">
        <f>F114/B114*100-100</f>
        <v>-3.3378204213381224</v>
      </c>
    </row>
    <row r="115" spans="1:8" ht="15">
      <c r="A115" s="6" t="s">
        <v>28</v>
      </c>
      <c r="B115" s="12" t="s">
        <v>12</v>
      </c>
      <c r="C115" s="14">
        <v>411.9473</v>
      </c>
      <c r="D115" s="14">
        <v>417.8472</v>
      </c>
      <c r="E115" s="14">
        <v>340.2465</v>
      </c>
      <c r="F115" s="15">
        <v>339.049</v>
      </c>
      <c r="G115" s="11">
        <f>F115/E115*100-100</f>
        <v>-0.35195071808234957</v>
      </c>
      <c r="H115" s="11" t="s">
        <v>12</v>
      </c>
    </row>
    <row r="116" spans="1:8" ht="15">
      <c r="A116" s="6" t="s">
        <v>29</v>
      </c>
      <c r="B116" s="16">
        <v>357.7537</v>
      </c>
      <c r="C116" s="18">
        <v>402.7443</v>
      </c>
      <c r="D116" s="18">
        <v>362.2106</v>
      </c>
      <c r="E116" s="18">
        <v>375.2006</v>
      </c>
      <c r="F116" s="19">
        <v>404.2575</v>
      </c>
      <c r="G116" s="20">
        <f t="shared" si="8"/>
        <v>7.744363948245294</v>
      </c>
      <c r="H116" s="20">
        <f t="shared" si="9"/>
        <v>12.998831318865484</v>
      </c>
    </row>
    <row r="117" spans="1:8" ht="15">
      <c r="A117" s="6" t="s">
        <v>30</v>
      </c>
      <c r="B117" s="12">
        <v>413.6448</v>
      </c>
      <c r="C117" s="14">
        <v>482.8876</v>
      </c>
      <c r="D117" s="14">
        <v>482.3675</v>
      </c>
      <c r="E117" s="14">
        <v>481.2056</v>
      </c>
      <c r="F117" s="15">
        <v>483.4387</v>
      </c>
      <c r="G117" s="20">
        <f t="shared" si="8"/>
        <v>0.4640635936073778</v>
      </c>
      <c r="H117" s="20">
        <f t="shared" si="9"/>
        <v>16.872906416326288</v>
      </c>
    </row>
    <row r="118" spans="1:8" ht="15">
      <c r="A118" s="6" t="s">
        <v>32</v>
      </c>
      <c r="B118" s="12">
        <v>415.0781</v>
      </c>
      <c r="C118" s="14">
        <v>476.0607</v>
      </c>
      <c r="D118" s="14">
        <v>476.1752</v>
      </c>
      <c r="E118" s="14">
        <v>476.1766</v>
      </c>
      <c r="F118" s="15">
        <v>485.4059</v>
      </c>
      <c r="G118" s="20">
        <f t="shared" si="8"/>
        <v>1.9382094794242306</v>
      </c>
      <c r="H118" s="20">
        <f t="shared" si="9"/>
        <v>16.943269230537567</v>
      </c>
    </row>
    <row r="119" spans="1:8" ht="15">
      <c r="A119" s="6" t="s">
        <v>33</v>
      </c>
      <c r="B119" s="16">
        <v>407.276</v>
      </c>
      <c r="C119" s="14">
        <v>481.262</v>
      </c>
      <c r="D119" s="14">
        <v>476.4383</v>
      </c>
      <c r="E119" s="14">
        <v>477.5172</v>
      </c>
      <c r="F119" s="15">
        <v>505.1888</v>
      </c>
      <c r="G119" s="20">
        <f t="shared" si="8"/>
        <v>5.794890739014221</v>
      </c>
      <c r="H119" s="20">
        <f t="shared" si="9"/>
        <v>24.040896099942046</v>
      </c>
    </row>
    <row r="120" spans="1:8" ht="15">
      <c r="A120" s="6" t="s">
        <v>34</v>
      </c>
      <c r="B120" s="12">
        <v>311.7159</v>
      </c>
      <c r="C120" s="14">
        <v>390.9396</v>
      </c>
      <c r="D120" s="14">
        <v>389.2917</v>
      </c>
      <c r="E120" s="14">
        <v>391.6107</v>
      </c>
      <c r="F120" s="15">
        <v>405.756</v>
      </c>
      <c r="G120" s="20">
        <f t="shared" si="8"/>
        <v>3.612082100923189</v>
      </c>
      <c r="H120" s="20">
        <f t="shared" si="9"/>
        <v>30.168528458124854</v>
      </c>
    </row>
    <row r="121" spans="1:8" ht="15">
      <c r="A121" s="6" t="s">
        <v>35</v>
      </c>
      <c r="B121" s="12">
        <v>366.774</v>
      </c>
      <c r="C121" s="14">
        <v>435.7807</v>
      </c>
      <c r="D121" s="14">
        <v>447.5869</v>
      </c>
      <c r="E121" s="14">
        <v>436.0608</v>
      </c>
      <c r="F121" s="15">
        <v>461.6179</v>
      </c>
      <c r="G121" s="20">
        <f t="shared" si="8"/>
        <v>5.860902883267656</v>
      </c>
      <c r="H121" s="20">
        <f t="shared" si="9"/>
        <v>25.858948562329928</v>
      </c>
    </row>
    <row r="122" spans="1:8" ht="15">
      <c r="A122" s="6" t="s">
        <v>37</v>
      </c>
      <c r="B122" s="12">
        <v>363.1602</v>
      </c>
      <c r="C122" s="14">
        <v>468.2516</v>
      </c>
      <c r="D122" s="14">
        <v>465.0885</v>
      </c>
      <c r="E122" s="14">
        <v>461.8859</v>
      </c>
      <c r="F122" s="15">
        <v>451.9107</v>
      </c>
      <c r="G122" s="20">
        <f t="shared" si="8"/>
        <v>-2.1596675715799023</v>
      </c>
      <c r="H122" s="20">
        <f t="shared" si="9"/>
        <v>24.438388347621796</v>
      </c>
    </row>
    <row r="123" spans="1:8" ht="15">
      <c r="A123" s="6" t="s">
        <v>38</v>
      </c>
      <c r="B123" s="39">
        <v>452.021</v>
      </c>
      <c r="C123" s="28">
        <v>493.1183</v>
      </c>
      <c r="D123" s="28">
        <v>493.9836</v>
      </c>
      <c r="E123" s="28">
        <v>479.079</v>
      </c>
      <c r="F123" s="29">
        <v>488.7744</v>
      </c>
      <c r="G123" s="20">
        <f t="shared" si="8"/>
        <v>2.0237580858271826</v>
      </c>
      <c r="H123" s="20">
        <f t="shared" si="9"/>
        <v>8.130905422535676</v>
      </c>
    </row>
    <row r="124" spans="1:8" ht="15">
      <c r="A124" s="64" t="s">
        <v>39</v>
      </c>
      <c r="B124" s="65">
        <v>431.9211</v>
      </c>
      <c r="C124" s="66">
        <v>510.0196</v>
      </c>
      <c r="D124" s="66">
        <v>514.8589</v>
      </c>
      <c r="E124" s="66">
        <v>513.8674</v>
      </c>
      <c r="F124" s="66">
        <v>519.7461</v>
      </c>
      <c r="G124" s="67">
        <f t="shared" si="8"/>
        <v>1.1440110814579896</v>
      </c>
      <c r="H124" s="67">
        <f t="shared" si="9"/>
        <v>20.333574812622018</v>
      </c>
    </row>
    <row r="125" spans="1:8" ht="15">
      <c r="A125" s="68" t="s">
        <v>44</v>
      </c>
      <c r="B125" s="69">
        <v>403.6049</v>
      </c>
      <c r="C125" s="69">
        <v>474.7493</v>
      </c>
      <c r="D125" s="69">
        <v>477.0037</v>
      </c>
      <c r="E125" s="69">
        <v>477.6625</v>
      </c>
      <c r="F125" s="69">
        <v>480.9938</v>
      </c>
      <c r="G125" s="70">
        <f>F125/E125*100-100</f>
        <v>0.6974171093606856</v>
      </c>
      <c r="H125" s="70">
        <f t="shared" si="9"/>
        <v>19.174420330377572</v>
      </c>
    </row>
    <row r="126" spans="2:6" ht="15">
      <c r="B126" s="71"/>
      <c r="C126" s="71"/>
      <c r="D126" s="71"/>
      <c r="E126" s="71"/>
      <c r="F126" s="71"/>
    </row>
    <row r="127" spans="3:6" ht="15">
      <c r="C127" s="72"/>
      <c r="D127" s="73"/>
      <c r="E127" s="72"/>
      <c r="F127" s="74"/>
    </row>
    <row r="128" spans="1:7" ht="15">
      <c r="A128" s="75" t="s">
        <v>45</v>
      </c>
      <c r="B128" s="76"/>
      <c r="C128" s="76"/>
      <c r="D128" s="76"/>
      <c r="E128" s="76"/>
      <c r="F128" s="76"/>
      <c r="G128" s="77"/>
    </row>
    <row r="129" ht="15">
      <c r="A129" s="78" t="s">
        <v>46</v>
      </c>
    </row>
    <row r="130" spans="1:6" ht="15">
      <c r="A130" s="78" t="s">
        <v>47</v>
      </c>
      <c r="F130" s="79"/>
    </row>
    <row r="131" ht="15">
      <c r="A131" s="78" t="s">
        <v>48</v>
      </c>
    </row>
    <row r="132" ht="15">
      <c r="A132" s="80" t="s">
        <v>49</v>
      </c>
    </row>
    <row r="133" spans="1:6" ht="15">
      <c r="A133" s="78"/>
      <c r="F133" s="81" t="s">
        <v>50</v>
      </c>
    </row>
    <row r="134" ht="15">
      <c r="F134" s="81" t="s">
        <v>51</v>
      </c>
    </row>
  </sheetData>
  <sheetProtection/>
  <mergeCells count="8">
    <mergeCell ref="A73:H73"/>
    <mergeCell ref="A100:H100"/>
    <mergeCell ref="A4:A5"/>
    <mergeCell ref="C4:F4"/>
    <mergeCell ref="G4:H4"/>
    <mergeCell ref="A6:H6"/>
    <mergeCell ref="A25:H25"/>
    <mergeCell ref="A52:H52"/>
  </mergeCells>
  <conditionalFormatting sqref="B126:F126">
    <cfRule type="expression" priority="3" dxfId="3" stopIfTrue="1">
      <formula>ISERROR(B126)</formula>
    </cfRule>
  </conditionalFormatting>
  <conditionalFormatting sqref="F130">
    <cfRule type="expression" priority="1" dxfId="3" stopIfTrue="1">
      <formula>ISERROR(F130)</formula>
    </cfRule>
  </conditionalFormatting>
  <conditionalFormatting sqref="F130">
    <cfRule type="expression" priority="2" dxfId="4" stopIfTrue="1">
      <formula>ISERROR(F130)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2023-01-20T10:16:48Z</dcterms:created>
  <dcterms:modified xsi:type="dcterms:W3CDTF">2023-01-20T10:59:49Z</dcterms:modified>
  <cp:category/>
  <cp:version/>
  <cp:contentType/>
  <cp:contentStatus/>
</cp:coreProperties>
</file>