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3 2" sheetId="1" r:id="rId1"/>
  </sheets>
  <definedNames/>
  <calcPr fullCalcOnLoad="1"/>
</workbook>
</file>

<file path=xl/sharedStrings.xml><?xml version="1.0" encoding="utf-8"?>
<sst xmlns="http://schemas.openxmlformats.org/spreadsheetml/2006/main" count="413" uniqueCount="53">
  <si>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</si>
  <si>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</si>
  <si>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</si>
  <si>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</si>
  <si>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</si>
  <si>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</si>
  <si>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</si>
  <si>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</si>
  <si>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</si>
  <si>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</si>
  <si>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</si>
  <si>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</si>
  <si>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</si>
  <si>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</si>
  <si>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</si>
  <si>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</si>
  <si>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</si>
  <si>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</si>
  <si>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</si>
  <si>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</si>
  <si>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</si>
  <si>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</si>
  <si>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</si>
  <si>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</si>
  <si>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</si>
  <si>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</si>
  <si>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</si>
  <si>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</si>
  <si>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</si>
  <si>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</si>
  <si>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</si>
  <si>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</si>
  <si>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</si>
  <si>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</si>
  <si>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</si>
  <si>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</si>
  <si>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</si>
  <si>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</si>
  <si>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</si>
  <si>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</si>
  <si>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</si>
  <si>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</si>
  <si>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Šaltinis – EK, ŽŪIKVC (LŽŪMPRIS)</t>
  </si>
  <si>
    <t>metų***</t>
  </si>
  <si>
    <t>●</t>
  </si>
  <si>
    <t>51 sav.
(12 19–25)</t>
  </si>
  <si>
    <t>52 sav.
(12 26–2023 01 01)</t>
  </si>
  <si>
    <t>1 sav.
(01 02–08)</t>
  </si>
  <si>
    <t>2 sav.
(01 09–15)</t>
  </si>
  <si>
    <t>2 sav.
(01 10–16)</t>
  </si>
  <si>
    <t>Galvijų supirkimo kainos* Europos Sąjungos valstybėse 2022 m. 51–2023 m. 2 sav., EUR/100 kg skerdenų (be PVM)</t>
  </si>
  <si>
    <t>** lyginant 2023 m. 2 savaitę su 2023 m. 1 savaite</t>
  </si>
  <si>
    <t>*** lyginant 2023 m. 2 savaitę su 2022 m. 2 savaite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</si>
</sst>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2" fontId="52" fillId="0" borderId="0" xfId="41" applyNumberFormat="1" applyFont="1" applyFill="1" applyBorder="1" applyAlignment="1" applyProtection="1">
      <alignment horizontal="center" vertical="center"/>
      <protection locked="0"/>
    </xf>
    <xf numFmtId="175" fontId="52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5" fillId="0" borderId="11" xfId="0" applyNumberFormat="1" applyFont="1" applyFill="1" applyBorder="1" applyAlignment="1" quotePrefix="1">
      <alignment horizontal="right" vertical="center" indent="1"/>
    </xf>
    <xf numFmtId="4" fontId="55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56" fillId="34" borderId="13" xfId="0" applyFont="1" applyFill="1" applyBorder="1" applyAlignment="1">
      <alignment/>
    </xf>
    <xf numFmtId="4" fontId="57" fillId="34" borderId="14" xfId="0" applyNumberFormat="1" applyFont="1" applyFill="1" applyBorder="1" applyAlignment="1">
      <alignment horizontal="right" vertical="center" indent="1"/>
    </xf>
    <xf numFmtId="2" fontId="57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0" fontId="4" fillId="33" borderId="16" xfId="54" applyFont="1" applyFill="1" applyBorder="1" applyAlignment="1">
      <alignment horizontal="center" vertical="center" wrapText="1"/>
      <protection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>
      <alignment horizontal="right" vertical="center" indent="1"/>
    </xf>
    <xf numFmtId="0" fontId="56" fillId="33" borderId="18" xfId="0" applyFont="1" applyFill="1" applyBorder="1" applyAlignment="1">
      <alignment/>
    </xf>
    <xf numFmtId="4" fontId="57" fillId="33" borderId="19" xfId="0" applyNumberFormat="1" applyFont="1" applyFill="1" applyBorder="1" applyAlignment="1">
      <alignment horizontal="right" vertical="center" indent="1"/>
    </xf>
    <xf numFmtId="2" fontId="57" fillId="33" borderId="20" xfId="0" applyNumberFormat="1" applyFont="1" applyFill="1" applyBorder="1" applyAlignment="1">
      <alignment horizontal="right" vertical="center" indent="1"/>
    </xf>
    <xf numFmtId="0" fontId="56" fillId="33" borderId="21" xfId="0" applyFont="1" applyFill="1" applyBorder="1" applyAlignment="1">
      <alignment/>
    </xf>
    <xf numFmtId="4" fontId="58" fillId="35" borderId="22" xfId="0" applyNumberFormat="1" applyFont="1" applyFill="1" applyBorder="1" applyAlignment="1">
      <alignment horizontal="right" vertical="center" indent="1"/>
    </xf>
    <xf numFmtId="2" fontId="57" fillId="35" borderId="21" xfId="0" applyNumberFormat="1" applyFont="1" applyFill="1" applyBorder="1" applyAlignment="1">
      <alignment horizontal="right" vertical="center" indent="1"/>
    </xf>
    <xf numFmtId="2" fontId="57" fillId="33" borderId="23" xfId="0" applyNumberFormat="1" applyFont="1" applyFill="1" applyBorder="1" applyAlignment="1">
      <alignment horizontal="right" vertical="center" indent="1"/>
    </xf>
    <xf numFmtId="4" fontId="57" fillId="33" borderId="22" xfId="0" applyNumberFormat="1" applyFont="1" applyFill="1" applyBorder="1" applyAlignment="1">
      <alignment horizontal="right" vertical="center" indent="1"/>
    </xf>
    <xf numFmtId="2" fontId="57" fillId="33" borderId="22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4" fontId="55" fillId="0" borderId="25" xfId="0" applyNumberFormat="1" applyFont="1" applyFill="1" applyBorder="1" applyAlignment="1" quotePrefix="1">
      <alignment horizontal="right" vertical="center" indent="1"/>
    </xf>
    <xf numFmtId="2" fontId="50" fillId="0" borderId="25" xfId="0" applyNumberFormat="1" applyFont="1" applyBorder="1" applyAlignment="1" quotePrefix="1">
      <alignment horizontal="right" vertical="center" indent="1"/>
    </xf>
    <xf numFmtId="2" fontId="50" fillId="0" borderId="26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Border="1" applyAlignment="1" quotePrefix="1">
      <alignment horizontal="right" vertical="center" wrapText="1" indent="1"/>
    </xf>
    <xf numFmtId="4" fontId="50" fillId="0" borderId="27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Border="1" applyAlignment="1">
      <alignment horizontal="right" vertical="center" indent="1"/>
    </xf>
    <xf numFmtId="4" fontId="50" fillId="0" borderId="26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8" xfId="0" applyNumberFormat="1" applyFont="1" applyBorder="1" applyAlignment="1" quotePrefix="1">
      <alignment horizontal="right" vertical="center" indent="1"/>
    </xf>
    <xf numFmtId="4" fontId="57" fillId="33" borderId="29" xfId="0" applyNumberFormat="1" applyFont="1" applyFill="1" applyBorder="1" applyAlignment="1">
      <alignment horizontal="right" vertical="center" indent="1"/>
    </xf>
    <xf numFmtId="2" fontId="57" fillId="33" borderId="30" xfId="0" applyNumberFormat="1" applyFont="1" applyFill="1" applyBorder="1" applyAlignment="1">
      <alignment horizontal="right" vertical="center" indent="1"/>
    </xf>
    <xf numFmtId="4" fontId="55" fillId="0" borderId="26" xfId="0" applyNumberFormat="1" applyFont="1" applyBorder="1" applyAlignment="1">
      <alignment horizontal="right" vertical="center" indent="1"/>
    </xf>
    <xf numFmtId="4" fontId="55" fillId="0" borderId="26" xfId="0" applyNumberFormat="1" applyFont="1" applyBorder="1" applyAlignment="1" quotePrefix="1">
      <alignment horizontal="right" vertical="center" indent="1"/>
    </xf>
    <xf numFmtId="4" fontId="55" fillId="0" borderId="31" xfId="0" applyNumberFormat="1" applyFont="1" applyBorder="1" applyAlignment="1" quotePrefix="1">
      <alignment horizontal="right" vertical="center" indent="1"/>
    </xf>
    <xf numFmtId="4" fontId="58" fillId="35" borderId="32" xfId="0" applyNumberFormat="1" applyFont="1" applyFill="1" applyBorder="1" applyAlignment="1">
      <alignment horizontal="right" vertical="center" indent="1"/>
    </xf>
    <xf numFmtId="4" fontId="50" fillId="0" borderId="31" xfId="0" applyNumberFormat="1" applyFont="1" applyBorder="1" applyAlignment="1" quotePrefix="1">
      <alignment horizontal="right" vertical="center" indent="1"/>
    </xf>
    <xf numFmtId="4" fontId="57" fillId="33" borderId="33" xfId="0" applyNumberFormat="1" applyFont="1" applyFill="1" applyBorder="1" applyAlignment="1">
      <alignment horizontal="right" vertical="center" indent="1"/>
    </xf>
    <xf numFmtId="2" fontId="50" fillId="0" borderId="26" xfId="0" applyNumberFormat="1" applyFont="1" applyBorder="1" applyAlignment="1">
      <alignment horizontal="right" vertical="center" indent="1"/>
    </xf>
    <xf numFmtId="2" fontId="50" fillId="0" borderId="34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Fill="1" applyBorder="1" applyAlignment="1" quotePrefix="1">
      <alignment horizontal="right" vertical="center" indent="1"/>
    </xf>
    <xf numFmtId="4" fontId="55" fillId="0" borderId="24" xfId="0" applyNumberFormat="1" applyFont="1" applyFill="1" applyBorder="1" applyAlignment="1" quotePrefix="1">
      <alignment horizontal="right" vertical="center" indent="1"/>
    </xf>
    <xf numFmtId="4" fontId="57" fillId="33" borderId="35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4" fontId="50" fillId="0" borderId="0" xfId="0" applyNumberFormat="1" applyFont="1" applyAlignment="1" quotePrefix="1">
      <alignment horizontal="right" vertical="center" indent="1"/>
    </xf>
    <xf numFmtId="2" fontId="59" fillId="0" borderId="11" xfId="0" applyNumberFormat="1" applyFont="1" applyBorder="1" applyAlignment="1">
      <alignment horizontal="right" vertical="center" wrapText="1" indent="1"/>
    </xf>
    <xf numFmtId="2" fontId="59" fillId="0" borderId="0" xfId="0" applyNumberFormat="1" applyFont="1" applyBorder="1" applyAlignment="1">
      <alignment horizontal="right" vertical="center" wrapText="1" indent="1"/>
    </xf>
    <xf numFmtId="2" fontId="0" fillId="0" borderId="0" xfId="0" applyNumberFormat="1" applyAlignment="1">
      <alignment/>
    </xf>
    <xf numFmtId="0" fontId="56" fillId="36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4" fillId="33" borderId="36" xfId="52" applyFont="1" applyFill="1" applyBorder="1" applyAlignment="1">
      <alignment horizontal="center" vertical="center" wrapText="1"/>
      <protection/>
    </xf>
    <xf numFmtId="0" fontId="4" fillId="33" borderId="37" xfId="52" applyFont="1" applyFill="1" applyBorder="1" applyAlignment="1">
      <alignment horizontal="center" vertical="center" wrapText="1"/>
      <protection/>
    </xf>
    <xf numFmtId="0" fontId="4" fillId="33" borderId="38" xfId="52" applyFont="1" applyFill="1" applyBorder="1" applyAlignment="1">
      <alignment horizontal="center"/>
      <protection/>
    </xf>
    <xf numFmtId="0" fontId="4" fillId="33" borderId="39" xfId="52" applyFont="1" applyFill="1" applyBorder="1" applyAlignment="1">
      <alignment horizontal="center"/>
      <protection/>
    </xf>
    <xf numFmtId="0" fontId="4" fillId="33" borderId="40" xfId="52" applyFont="1" applyFill="1" applyBorder="1" applyAlignment="1">
      <alignment horizontal="center" vertical="center" wrapText="1" shrinkToFit="1"/>
      <protection/>
    </xf>
    <xf numFmtId="0" fontId="4" fillId="33" borderId="41" xfId="52" applyFont="1" applyFill="1" applyBorder="1" applyAlignment="1">
      <alignment horizontal="center" vertical="center" wrapText="1" shrinkToFit="1"/>
      <protection/>
    </xf>
    <xf numFmtId="0" fontId="4" fillId="33" borderId="36" xfId="52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Sheet1 2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Procentai 2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5" width="10.8515625" style="0" customWidth="1"/>
    <col min="6" max="6" width="11.140625" style="0" customWidth="1"/>
    <col min="7" max="8" width="10.8515625" style="0" customWidth="1"/>
  </cols>
  <sheetData>
    <row r="2" ht="15">
      <c r="A2" s="1" t="s">
        <v>50</v>
      </c>
    </row>
    <row r="3" ht="15">
      <c r="C3" s="19"/>
    </row>
    <row r="4" spans="1:8" ht="15">
      <c r="A4" s="89" t="s">
        <v>0</v>
      </c>
      <c r="B4" s="93">
        <v>2022</v>
      </c>
      <c r="C4" s="94"/>
      <c r="D4" s="94"/>
      <c r="E4" s="93">
        <v>2023</v>
      </c>
      <c r="F4" s="95"/>
      <c r="G4" s="91" t="s">
        <v>1</v>
      </c>
      <c r="H4" s="92"/>
    </row>
    <row r="5" spans="1:8" ht="36" customHeight="1">
      <c r="A5" s="90"/>
      <c r="B5" s="37" t="s">
        <v>49</v>
      </c>
      <c r="C5" s="37" t="s">
        <v>45</v>
      </c>
      <c r="D5" s="37" t="s">
        <v>46</v>
      </c>
      <c r="E5" s="37" t="s">
        <v>47</v>
      </c>
      <c r="F5" s="37" t="s">
        <v>48</v>
      </c>
      <c r="G5" s="18" t="s">
        <v>2</v>
      </c>
      <c r="H5" s="18" t="s">
        <v>43</v>
      </c>
    </row>
    <row r="6" spans="1:8" ht="15">
      <c r="A6" s="87" t="s">
        <v>3</v>
      </c>
      <c r="B6" s="87"/>
      <c r="C6" s="87"/>
      <c r="D6" s="87"/>
      <c r="E6" s="87"/>
      <c r="F6" s="87"/>
      <c r="G6" s="87"/>
      <c r="H6" s="87"/>
    </row>
    <row r="7" spans="1:8" ht="15">
      <c r="A7" s="2" t="s">
        <v>28</v>
      </c>
      <c r="B7" s="64" t="s">
        <v>8</v>
      </c>
      <c r="C7" s="38" t="s">
        <v>8</v>
      </c>
      <c r="D7" s="38" t="s">
        <v>8</v>
      </c>
      <c r="E7" s="38" t="s">
        <v>8</v>
      </c>
      <c r="F7" s="28" t="s">
        <v>8</v>
      </c>
      <c r="G7" s="3" t="s">
        <v>8</v>
      </c>
      <c r="H7" s="32" t="s">
        <v>8</v>
      </c>
    </row>
    <row r="8" spans="1:8" ht="15">
      <c r="A8" s="2" t="s">
        <v>20</v>
      </c>
      <c r="B8" s="62" t="s">
        <v>8</v>
      </c>
      <c r="C8" s="4" t="s">
        <v>8</v>
      </c>
      <c r="D8" s="4" t="s">
        <v>8</v>
      </c>
      <c r="E8" s="4" t="s">
        <v>8</v>
      </c>
      <c r="F8" s="22" t="s">
        <v>8</v>
      </c>
      <c r="G8" s="3" t="s">
        <v>8</v>
      </c>
      <c r="H8" s="32" t="s">
        <v>8</v>
      </c>
    </row>
    <row r="9" spans="1:8" ht="15">
      <c r="A9" s="2" t="s">
        <v>16</v>
      </c>
      <c r="B9" s="65" t="s">
        <v>44</v>
      </c>
      <c r="C9" s="83" t="s">
        <v>44</v>
      </c>
      <c r="D9" s="83" t="s">
        <v>44</v>
      </c>
      <c r="E9" s="81" t="s">
        <v>44</v>
      </c>
      <c r="F9" s="82" t="s">
        <v>44</v>
      </c>
      <c r="G9" s="3" t="s">
        <v>8</v>
      </c>
      <c r="H9" s="32" t="s">
        <v>8</v>
      </c>
    </row>
    <row r="10" spans="1:9" ht="15">
      <c r="A10" s="2" t="s">
        <v>6</v>
      </c>
      <c r="B10" s="65">
        <v>398.2673</v>
      </c>
      <c r="C10" s="39">
        <v>476.7002</v>
      </c>
      <c r="D10" s="39">
        <v>482.9777</v>
      </c>
      <c r="E10" s="39">
        <v>484.0618</v>
      </c>
      <c r="F10" s="20">
        <v>475.252</v>
      </c>
      <c r="G10" s="3">
        <f aca="true" t="shared" si="0" ref="G10:G15">F10/E10*100-100</f>
        <v>-1.8199742264314267</v>
      </c>
      <c r="H10" s="30">
        <f aca="true" t="shared" si="1" ref="H10:H71">F10/B10*100-100</f>
        <v>19.329907326059654</v>
      </c>
      <c r="I10" s="86"/>
    </row>
    <row r="11" spans="1:9" ht="15">
      <c r="A11" s="2" t="s">
        <v>7</v>
      </c>
      <c r="B11" s="62" t="s">
        <v>8</v>
      </c>
      <c r="C11" s="4">
        <v>451.06</v>
      </c>
      <c r="D11" s="4">
        <v>451.06</v>
      </c>
      <c r="E11" s="4">
        <v>451.06</v>
      </c>
      <c r="F11" s="22">
        <v>451.06</v>
      </c>
      <c r="G11" s="3">
        <f t="shared" si="0"/>
        <v>0</v>
      </c>
      <c r="H11" s="31" t="s">
        <v>8</v>
      </c>
      <c r="I11" s="86"/>
    </row>
    <row r="12" spans="1:9" ht="15">
      <c r="A12" s="2" t="s">
        <v>19</v>
      </c>
      <c r="B12" s="62" t="s">
        <v>44</v>
      </c>
      <c r="C12" s="83" t="s">
        <v>44</v>
      </c>
      <c r="D12" s="81">
        <v>417.66</v>
      </c>
      <c r="E12" s="81">
        <v>417.66</v>
      </c>
      <c r="F12" s="82">
        <v>417.66</v>
      </c>
      <c r="G12" s="3">
        <f t="shared" si="0"/>
        <v>0</v>
      </c>
      <c r="H12" s="31" t="s">
        <v>8</v>
      </c>
      <c r="I12" s="86"/>
    </row>
    <row r="13" spans="1:9" ht="15">
      <c r="A13" s="2" t="s">
        <v>22</v>
      </c>
      <c r="B13" s="66">
        <v>426.7072</v>
      </c>
      <c r="C13" s="40">
        <v>493.658</v>
      </c>
      <c r="D13" s="40">
        <v>523.0184</v>
      </c>
      <c r="E13" s="40">
        <v>517.7747</v>
      </c>
      <c r="F13" s="29">
        <v>497.983</v>
      </c>
      <c r="G13" s="3">
        <f t="shared" si="0"/>
        <v>-3.8224540519264565</v>
      </c>
      <c r="H13" s="30">
        <f t="shared" si="1"/>
        <v>16.703678775516323</v>
      </c>
      <c r="I13" s="86"/>
    </row>
    <row r="14" spans="1:9" ht="15">
      <c r="A14" s="2" t="s">
        <v>9</v>
      </c>
      <c r="B14" s="62">
        <v>404.41</v>
      </c>
      <c r="C14" s="4">
        <v>438.8782</v>
      </c>
      <c r="D14" s="4">
        <v>438.8782</v>
      </c>
      <c r="E14" s="4">
        <v>438.8782</v>
      </c>
      <c r="F14" s="22">
        <v>445.2198</v>
      </c>
      <c r="G14" s="3">
        <f t="shared" si="0"/>
        <v>1.444956710084952</v>
      </c>
      <c r="H14" s="30">
        <f t="shared" si="1"/>
        <v>10.091194579758152</v>
      </c>
      <c r="I14" s="86"/>
    </row>
    <row r="15" spans="1:9" ht="15">
      <c r="A15" s="2" t="s">
        <v>21</v>
      </c>
      <c r="B15" s="62">
        <v>424.597</v>
      </c>
      <c r="C15" s="4">
        <v>518.7701</v>
      </c>
      <c r="D15" s="4">
        <v>528.2432</v>
      </c>
      <c r="E15" s="4">
        <v>523.5199</v>
      </c>
      <c r="F15" s="22">
        <v>522.8624</v>
      </c>
      <c r="G15" s="3">
        <f t="shared" si="0"/>
        <v>-0.1255921694667279</v>
      </c>
      <c r="H15" s="30">
        <f t="shared" si="1"/>
        <v>23.143215802278405</v>
      </c>
      <c r="I15" s="86"/>
    </row>
    <row r="16" spans="1:9" ht="15">
      <c r="A16" s="2" t="s">
        <v>29</v>
      </c>
      <c r="B16" s="62" t="s">
        <v>8</v>
      </c>
      <c r="C16" s="4" t="s">
        <v>8</v>
      </c>
      <c r="D16" s="4" t="s">
        <v>8</v>
      </c>
      <c r="E16" s="4" t="s">
        <v>8</v>
      </c>
      <c r="F16" s="22" t="s">
        <v>8</v>
      </c>
      <c r="G16" s="3" t="s">
        <v>8</v>
      </c>
      <c r="H16" s="31" t="s">
        <v>8</v>
      </c>
      <c r="I16" s="86"/>
    </row>
    <row r="17" spans="1:9" ht="15">
      <c r="A17" s="2" t="s">
        <v>32</v>
      </c>
      <c r="B17" s="62" t="s">
        <v>8</v>
      </c>
      <c r="C17" s="4">
        <v>473.8227</v>
      </c>
      <c r="D17" s="4">
        <v>474.0158</v>
      </c>
      <c r="E17" s="4" t="s">
        <v>8</v>
      </c>
      <c r="F17" s="22" t="s">
        <v>8</v>
      </c>
      <c r="G17" s="3" t="s">
        <v>8</v>
      </c>
      <c r="H17" s="31" t="s">
        <v>8</v>
      </c>
      <c r="I17" s="86"/>
    </row>
    <row r="18" spans="1:9" ht="15">
      <c r="A18" s="2" t="s">
        <v>10</v>
      </c>
      <c r="B18" s="62">
        <v>509.9564</v>
      </c>
      <c r="C18" s="4">
        <v>534.2168</v>
      </c>
      <c r="D18" s="4">
        <v>530.3752</v>
      </c>
      <c r="E18" s="4">
        <v>609.1287</v>
      </c>
      <c r="F18" s="22">
        <v>560.0497</v>
      </c>
      <c r="G18" s="3">
        <f>F18/E18*100-100</f>
        <v>-8.057246358610243</v>
      </c>
      <c r="H18" s="30">
        <f t="shared" si="1"/>
        <v>9.823055461211979</v>
      </c>
      <c r="I18" s="86"/>
    </row>
    <row r="19" spans="1:9" ht="15">
      <c r="A19" s="2" t="s">
        <v>27</v>
      </c>
      <c r="B19" s="62" t="s">
        <v>8</v>
      </c>
      <c r="C19" s="4" t="s">
        <v>8</v>
      </c>
      <c r="D19" s="4" t="s">
        <v>8</v>
      </c>
      <c r="E19" s="4" t="s">
        <v>8</v>
      </c>
      <c r="F19" s="22" t="s">
        <v>8</v>
      </c>
      <c r="G19" s="3" t="s">
        <v>8</v>
      </c>
      <c r="H19" s="31" t="s">
        <v>8</v>
      </c>
      <c r="I19" s="86"/>
    </row>
    <row r="20" spans="1:9" ht="15">
      <c r="A20" s="2" t="s">
        <v>4</v>
      </c>
      <c r="B20" s="62">
        <v>274.0298</v>
      </c>
      <c r="C20" s="4">
        <v>324.2538</v>
      </c>
      <c r="D20" s="4">
        <v>296.6219</v>
      </c>
      <c r="E20" s="4">
        <v>300.9879</v>
      </c>
      <c r="F20" s="22">
        <v>260.79</v>
      </c>
      <c r="G20" s="3">
        <f>F20/E20*100-100</f>
        <v>-13.355320928183488</v>
      </c>
      <c r="H20" s="31">
        <f>F20/B20*100-100</f>
        <v>-4.831518323919511</v>
      </c>
      <c r="I20" s="86"/>
    </row>
    <row r="21" spans="1:9" ht="15">
      <c r="A21" s="2" t="s">
        <v>25</v>
      </c>
      <c r="B21" s="62" t="s">
        <v>44</v>
      </c>
      <c r="C21" s="83" t="s">
        <v>44</v>
      </c>
      <c r="D21" s="83" t="s">
        <v>44</v>
      </c>
      <c r="E21" s="81" t="s">
        <v>44</v>
      </c>
      <c r="F21" s="82" t="s">
        <v>44</v>
      </c>
      <c r="G21" s="3" t="s">
        <v>8</v>
      </c>
      <c r="H21" s="31" t="s">
        <v>8</v>
      </c>
      <c r="I21" s="86"/>
    </row>
    <row r="22" spans="1:9" ht="15">
      <c r="A22" s="2" t="s">
        <v>30</v>
      </c>
      <c r="B22" s="62">
        <v>640</v>
      </c>
      <c r="C22" s="83" t="s">
        <v>44</v>
      </c>
      <c r="D22" s="83" t="s">
        <v>44</v>
      </c>
      <c r="E22" s="81" t="s">
        <v>44</v>
      </c>
      <c r="F22" s="82" t="s">
        <v>44</v>
      </c>
      <c r="G22" s="3" t="s">
        <v>8</v>
      </c>
      <c r="H22" s="31" t="s">
        <v>8</v>
      </c>
      <c r="I22" s="86"/>
    </row>
    <row r="23" spans="1:9" ht="15">
      <c r="A23" s="2" t="s">
        <v>26</v>
      </c>
      <c r="B23" s="62" t="s">
        <v>8</v>
      </c>
      <c r="C23" s="4" t="s">
        <v>8</v>
      </c>
      <c r="D23" s="4" t="s">
        <v>8</v>
      </c>
      <c r="E23" s="4" t="s">
        <v>8</v>
      </c>
      <c r="F23" s="22" t="s">
        <v>8</v>
      </c>
      <c r="G23" s="3" t="s">
        <v>8</v>
      </c>
      <c r="H23" s="31" t="s">
        <v>8</v>
      </c>
      <c r="I23" s="86"/>
    </row>
    <row r="24" spans="1:9" ht="15">
      <c r="A24" s="2" t="s">
        <v>11</v>
      </c>
      <c r="B24" s="62" t="s">
        <v>8</v>
      </c>
      <c r="C24" s="4">
        <v>407.2142</v>
      </c>
      <c r="D24" s="4">
        <v>371.4001</v>
      </c>
      <c r="E24" s="4">
        <v>363.81</v>
      </c>
      <c r="F24" s="22">
        <v>363.81</v>
      </c>
      <c r="G24" s="3">
        <f aca="true" t="shared" si="2" ref="G24:G30">F24/E24*100-100</f>
        <v>0</v>
      </c>
      <c r="H24" s="31" t="s">
        <v>8</v>
      </c>
      <c r="I24" s="86"/>
    </row>
    <row r="25" spans="1:9" ht="15">
      <c r="A25" s="2" t="s">
        <v>40</v>
      </c>
      <c r="B25" s="62">
        <v>393.7393</v>
      </c>
      <c r="C25" s="4">
        <v>445.294</v>
      </c>
      <c r="D25" s="4">
        <v>446.9732</v>
      </c>
      <c r="E25" s="4">
        <v>446.9732</v>
      </c>
      <c r="F25" s="22">
        <v>447.393</v>
      </c>
      <c r="G25" s="3">
        <f t="shared" si="2"/>
        <v>0.09392061984922861</v>
      </c>
      <c r="H25" s="30">
        <f t="shared" si="1"/>
        <v>13.626706808286599</v>
      </c>
      <c r="I25" s="86"/>
    </row>
    <row r="26" spans="1:9" ht="15">
      <c r="A26" s="2" t="s">
        <v>18</v>
      </c>
      <c r="B26" s="62" t="s">
        <v>44</v>
      </c>
      <c r="C26" s="81">
        <v>542.8419</v>
      </c>
      <c r="D26" s="83" t="s">
        <v>44</v>
      </c>
      <c r="E26" s="81">
        <v>541.6319</v>
      </c>
      <c r="F26" s="82">
        <v>544.7916</v>
      </c>
      <c r="G26" s="3">
        <f t="shared" si="2"/>
        <v>0.5833666739348331</v>
      </c>
      <c r="H26" s="31" t="s">
        <v>8</v>
      </c>
      <c r="I26" s="86"/>
    </row>
    <row r="27" spans="1:9" ht="15">
      <c r="A27" s="2" t="s">
        <v>17</v>
      </c>
      <c r="B27" s="62">
        <v>443.7633</v>
      </c>
      <c r="C27" s="4">
        <v>435.4299</v>
      </c>
      <c r="D27" s="4">
        <v>440.2947</v>
      </c>
      <c r="E27" s="4">
        <v>435.5356</v>
      </c>
      <c r="F27" s="22">
        <v>432.2963</v>
      </c>
      <c r="G27" s="3">
        <f t="shared" si="2"/>
        <v>-0.7437509126693698</v>
      </c>
      <c r="H27" s="31">
        <f>F27/B27*100-100</f>
        <v>-2.5840352277892435</v>
      </c>
      <c r="I27" s="86"/>
    </row>
    <row r="28" spans="1:9" ht="15">
      <c r="A28" s="2" t="s">
        <v>12</v>
      </c>
      <c r="B28" s="62">
        <v>377.0122</v>
      </c>
      <c r="C28" s="4">
        <v>439.2362</v>
      </c>
      <c r="D28" s="4">
        <v>435.422</v>
      </c>
      <c r="E28" s="4">
        <v>437.1362</v>
      </c>
      <c r="F28" s="22">
        <v>429.6853</v>
      </c>
      <c r="G28" s="3">
        <f t="shared" si="2"/>
        <v>-1.7044802054828665</v>
      </c>
      <c r="H28" s="30">
        <f t="shared" si="1"/>
        <v>13.971192444170242</v>
      </c>
      <c r="I28" s="86"/>
    </row>
    <row r="29" spans="1:9" ht="15">
      <c r="A29" s="2" t="s">
        <v>5</v>
      </c>
      <c r="B29" s="62">
        <v>284.5598</v>
      </c>
      <c r="C29" s="4">
        <v>395.2759</v>
      </c>
      <c r="D29" s="4">
        <v>391.7997</v>
      </c>
      <c r="E29" s="4">
        <v>442.8655</v>
      </c>
      <c r="F29" s="22">
        <v>389.6744</v>
      </c>
      <c r="G29" s="3">
        <f t="shared" si="2"/>
        <v>-12.010666895479545</v>
      </c>
      <c r="H29" s="30">
        <f t="shared" si="1"/>
        <v>36.93937091606051</v>
      </c>
      <c r="I29" s="86"/>
    </row>
    <row r="30" spans="1:9" ht="15">
      <c r="A30" s="2" t="s">
        <v>14</v>
      </c>
      <c r="B30" s="62">
        <v>411.54</v>
      </c>
      <c r="C30" s="4">
        <v>428.0553</v>
      </c>
      <c r="D30" s="4">
        <v>369.0769</v>
      </c>
      <c r="E30" s="4">
        <v>419.3748</v>
      </c>
      <c r="F30" s="22">
        <v>414.702</v>
      </c>
      <c r="G30" s="3">
        <f t="shared" si="2"/>
        <v>-1.1142300395732008</v>
      </c>
      <c r="H30" s="30">
        <f t="shared" si="1"/>
        <v>0.768333576323073</v>
      </c>
      <c r="I30" s="86"/>
    </row>
    <row r="31" spans="1:9" ht="15">
      <c r="A31" s="2" t="s">
        <v>13</v>
      </c>
      <c r="B31" s="62" t="s">
        <v>44</v>
      </c>
      <c r="C31" s="83" t="s">
        <v>44</v>
      </c>
      <c r="D31" s="83" t="s">
        <v>44</v>
      </c>
      <c r="E31" s="81" t="s">
        <v>44</v>
      </c>
      <c r="F31" s="82" t="s">
        <v>44</v>
      </c>
      <c r="G31" s="3" t="s">
        <v>8</v>
      </c>
      <c r="H31" s="31" t="s">
        <v>8</v>
      </c>
      <c r="I31" s="86"/>
    </row>
    <row r="32" spans="1:9" ht="15">
      <c r="A32" s="2" t="s">
        <v>31</v>
      </c>
      <c r="B32" s="62" t="s">
        <v>8</v>
      </c>
      <c r="C32" s="4" t="s">
        <v>8</v>
      </c>
      <c r="D32" s="4" t="s">
        <v>8</v>
      </c>
      <c r="E32" s="4" t="s">
        <v>8</v>
      </c>
      <c r="F32" s="22" t="s">
        <v>8</v>
      </c>
      <c r="G32" s="3" t="s">
        <v>8</v>
      </c>
      <c r="H32" s="31" t="s">
        <v>8</v>
      </c>
      <c r="I32" s="86"/>
    </row>
    <row r="33" spans="1:9" ht="15">
      <c r="A33" s="2" t="s">
        <v>15</v>
      </c>
      <c r="B33" s="67">
        <v>490.3461</v>
      </c>
      <c r="C33" s="58">
        <v>546.1686</v>
      </c>
      <c r="D33" s="58">
        <v>505.165</v>
      </c>
      <c r="E33" s="58">
        <v>541.9485</v>
      </c>
      <c r="F33" s="56">
        <v>537.3962</v>
      </c>
      <c r="G33" s="3">
        <f>F33/E33*100-100</f>
        <v>-0.8399875633939331</v>
      </c>
      <c r="H33" s="31">
        <f>F33/B33*100-100</f>
        <v>9.595283820958315</v>
      </c>
      <c r="I33" s="86"/>
    </row>
    <row r="34" spans="1:9" ht="15">
      <c r="A34" s="48" t="s">
        <v>23</v>
      </c>
      <c r="B34" s="80">
        <v>418.9802</v>
      </c>
      <c r="C34" s="52">
        <v>501.0516</v>
      </c>
      <c r="D34" s="52">
        <v>507.1273</v>
      </c>
      <c r="E34" s="52">
        <v>509.1443</v>
      </c>
      <c r="F34" s="52">
        <v>506.3493</v>
      </c>
      <c r="G34" s="55">
        <f>F34/E34*100-100</f>
        <v>-0.54896028493296</v>
      </c>
      <c r="H34" s="51">
        <f t="shared" si="1"/>
        <v>20.852799249224674</v>
      </c>
      <c r="I34" s="86"/>
    </row>
    <row r="35" spans="1:9" ht="15">
      <c r="A35" s="88" t="s">
        <v>24</v>
      </c>
      <c r="B35" s="88"/>
      <c r="C35" s="88"/>
      <c r="D35" s="88"/>
      <c r="E35" s="88"/>
      <c r="F35" s="88"/>
      <c r="G35" s="88"/>
      <c r="H35" s="88"/>
      <c r="I35" s="86"/>
    </row>
    <row r="36" spans="1:9" ht="15">
      <c r="A36" s="2" t="s">
        <v>28</v>
      </c>
      <c r="B36" s="64">
        <v>417.3537</v>
      </c>
      <c r="C36" s="38">
        <v>524.8817</v>
      </c>
      <c r="D36" s="38">
        <v>524.454</v>
      </c>
      <c r="E36" s="38">
        <v>512.005</v>
      </c>
      <c r="F36" s="28">
        <v>521.5585</v>
      </c>
      <c r="G36" s="3">
        <f>F36/E36*100-100</f>
        <v>1.8658997470727883</v>
      </c>
      <c r="H36" s="30">
        <f t="shared" si="1"/>
        <v>24.96798279253305</v>
      </c>
      <c r="I36" s="86"/>
    </row>
    <row r="37" spans="1:9" ht="15">
      <c r="A37" s="2" t="s">
        <v>20</v>
      </c>
      <c r="B37" s="63">
        <v>321.2292</v>
      </c>
      <c r="C37" s="41">
        <v>349.8861</v>
      </c>
      <c r="D37" s="41">
        <v>349.8861</v>
      </c>
      <c r="E37" s="41">
        <v>349.8861</v>
      </c>
      <c r="F37" s="23">
        <v>349.8861</v>
      </c>
      <c r="G37" s="3">
        <f>F37/E37*100-100</f>
        <v>0</v>
      </c>
      <c r="H37" s="30">
        <f t="shared" si="1"/>
        <v>8.921013407249404</v>
      </c>
      <c r="I37" s="86"/>
    </row>
    <row r="38" spans="1:9" ht="15">
      <c r="A38" s="2" t="s">
        <v>16</v>
      </c>
      <c r="B38" s="65">
        <v>392.2115</v>
      </c>
      <c r="C38" s="4">
        <v>450.7959</v>
      </c>
      <c r="D38" s="83" t="s">
        <v>44</v>
      </c>
      <c r="E38" s="81" t="s">
        <v>44</v>
      </c>
      <c r="F38" s="22">
        <v>456.8021</v>
      </c>
      <c r="G38" s="3" t="s">
        <v>8</v>
      </c>
      <c r="H38" s="31">
        <f>F38/B38*100-100</f>
        <v>16.468308552910855</v>
      </c>
      <c r="I38" s="86"/>
    </row>
    <row r="39" spans="1:9" ht="15">
      <c r="A39" s="2" t="s">
        <v>6</v>
      </c>
      <c r="B39" s="62">
        <v>387.039</v>
      </c>
      <c r="C39" s="4">
        <v>455.5175</v>
      </c>
      <c r="D39" s="4">
        <v>453.2115</v>
      </c>
      <c r="E39" s="4">
        <v>453.0821</v>
      </c>
      <c r="F39" s="22">
        <v>446.6847</v>
      </c>
      <c r="G39" s="5">
        <f>F39/E39*100-100</f>
        <v>-1.4119736798253655</v>
      </c>
      <c r="H39" s="30">
        <f t="shared" si="1"/>
        <v>15.41077255780425</v>
      </c>
      <c r="I39" s="86"/>
    </row>
    <row r="40" spans="1:9" ht="15">
      <c r="A40" s="2" t="s">
        <v>7</v>
      </c>
      <c r="B40" s="62">
        <v>490.37</v>
      </c>
      <c r="C40" s="4">
        <v>531.733</v>
      </c>
      <c r="D40" s="4">
        <v>533.9763</v>
      </c>
      <c r="E40" s="4">
        <v>534.6255</v>
      </c>
      <c r="F40" s="22">
        <v>532.7949</v>
      </c>
      <c r="G40" s="3">
        <f>F40/E40*100-100</f>
        <v>-0.3424079098359556</v>
      </c>
      <c r="H40" s="30">
        <f t="shared" si="1"/>
        <v>8.651610008768884</v>
      </c>
      <c r="I40" s="86"/>
    </row>
    <row r="41" spans="1:9" ht="15">
      <c r="A41" s="2" t="s">
        <v>19</v>
      </c>
      <c r="B41" s="62" t="s">
        <v>44</v>
      </c>
      <c r="C41" s="83" t="s">
        <v>44</v>
      </c>
      <c r="D41" s="83" t="s">
        <v>44</v>
      </c>
      <c r="E41" s="81" t="s">
        <v>44</v>
      </c>
      <c r="F41" s="82" t="s">
        <v>44</v>
      </c>
      <c r="G41" s="3" t="s">
        <v>8</v>
      </c>
      <c r="H41" s="31" t="s">
        <v>8</v>
      </c>
      <c r="I41" s="86"/>
    </row>
    <row r="42" spans="1:9" ht="15">
      <c r="A42" s="2" t="s">
        <v>22</v>
      </c>
      <c r="B42" s="65">
        <v>412.494</v>
      </c>
      <c r="C42" s="39">
        <v>506.7805</v>
      </c>
      <c r="D42" s="39">
        <v>511.6473</v>
      </c>
      <c r="E42" s="39">
        <v>514.918</v>
      </c>
      <c r="F42" s="20">
        <v>496.802</v>
      </c>
      <c r="G42" s="3">
        <f aca="true" t="shared" si="3" ref="G42:G50">F42/E42*100-100</f>
        <v>-3.5182300871206706</v>
      </c>
      <c r="H42" s="30">
        <f t="shared" si="1"/>
        <v>20.438600319034947</v>
      </c>
      <c r="I42" s="86"/>
    </row>
    <row r="43" spans="1:9" ht="15">
      <c r="A43" s="2" t="s">
        <v>9</v>
      </c>
      <c r="B43" s="62">
        <v>420.1073</v>
      </c>
      <c r="C43" s="4">
        <v>427.9075</v>
      </c>
      <c r="D43" s="4">
        <v>427.9075</v>
      </c>
      <c r="E43" s="4">
        <v>427.9075</v>
      </c>
      <c r="F43" s="22">
        <v>429.2738</v>
      </c>
      <c r="G43" s="3">
        <f t="shared" si="3"/>
        <v>0.31929797911931246</v>
      </c>
      <c r="H43" s="30">
        <f t="shared" si="1"/>
        <v>2.1819425656254907</v>
      </c>
      <c r="I43" s="86"/>
    </row>
    <row r="44" spans="1:9" ht="15">
      <c r="A44" s="2" t="s">
        <v>21</v>
      </c>
      <c r="B44" s="62">
        <v>438.3517</v>
      </c>
      <c r="C44" s="4">
        <v>535.139</v>
      </c>
      <c r="D44" s="4">
        <v>538.3788</v>
      </c>
      <c r="E44" s="4">
        <v>530.7971</v>
      </c>
      <c r="F44" s="22">
        <v>535.6936</v>
      </c>
      <c r="G44" s="5">
        <f t="shared" si="3"/>
        <v>0.9224805485937821</v>
      </c>
      <c r="H44" s="30">
        <f t="shared" si="1"/>
        <v>22.20634709526618</v>
      </c>
      <c r="I44" s="86"/>
    </row>
    <row r="45" spans="1:9" ht="15">
      <c r="A45" s="2" t="s">
        <v>29</v>
      </c>
      <c r="B45" s="65">
        <v>444.6381</v>
      </c>
      <c r="C45" s="39">
        <v>537.5412</v>
      </c>
      <c r="D45" s="39">
        <v>539.2034</v>
      </c>
      <c r="E45" s="39">
        <v>540.4405</v>
      </c>
      <c r="F45" s="20">
        <v>541.8225</v>
      </c>
      <c r="G45" s="5">
        <f t="shared" si="3"/>
        <v>0.25571732688425186</v>
      </c>
      <c r="H45" s="30">
        <f t="shared" si="1"/>
        <v>21.85696637332697</v>
      </c>
      <c r="I45" s="86"/>
    </row>
    <row r="46" spans="1:9" ht="15">
      <c r="A46" s="2" t="s">
        <v>32</v>
      </c>
      <c r="B46" s="65">
        <v>407.7969</v>
      </c>
      <c r="C46" s="39">
        <v>496.9065</v>
      </c>
      <c r="D46" s="39">
        <v>497.109</v>
      </c>
      <c r="E46" s="39">
        <v>492.3296</v>
      </c>
      <c r="F46" s="20">
        <v>493.8847</v>
      </c>
      <c r="G46" s="5">
        <f t="shared" si="3"/>
        <v>0.3158656314794115</v>
      </c>
      <c r="H46" s="30">
        <f t="shared" si="1"/>
        <v>21.11045964302329</v>
      </c>
      <c r="I46" s="86"/>
    </row>
    <row r="47" spans="1:9" ht="15">
      <c r="A47" s="2" t="s">
        <v>10</v>
      </c>
      <c r="B47" s="62">
        <v>446.438</v>
      </c>
      <c r="C47" s="4">
        <v>561.0744</v>
      </c>
      <c r="D47" s="4">
        <v>554.4172</v>
      </c>
      <c r="E47" s="4">
        <v>541.2855</v>
      </c>
      <c r="F47" s="22">
        <v>562.1924</v>
      </c>
      <c r="G47" s="5">
        <f t="shared" si="3"/>
        <v>3.8624533633359874</v>
      </c>
      <c r="H47" s="30">
        <f t="shared" si="1"/>
        <v>25.928437991389615</v>
      </c>
      <c r="I47" s="86"/>
    </row>
    <row r="48" spans="1:9" ht="15">
      <c r="A48" s="2" t="s">
        <v>27</v>
      </c>
      <c r="B48" s="62">
        <v>340</v>
      </c>
      <c r="C48" s="4">
        <v>400</v>
      </c>
      <c r="D48" s="4">
        <v>400</v>
      </c>
      <c r="E48" s="4">
        <v>375.3274</v>
      </c>
      <c r="F48" s="22">
        <v>400</v>
      </c>
      <c r="G48" s="5">
        <f t="shared" si="3"/>
        <v>6.573620790808235</v>
      </c>
      <c r="H48" s="30">
        <f t="shared" si="1"/>
        <v>17.64705882352942</v>
      </c>
      <c r="I48" s="86"/>
    </row>
    <row r="49" spans="1:9" ht="15">
      <c r="A49" s="2" t="s">
        <v>4</v>
      </c>
      <c r="B49" s="65">
        <v>310.2873</v>
      </c>
      <c r="C49" s="39">
        <v>393.4746</v>
      </c>
      <c r="D49" s="39">
        <v>371.5475</v>
      </c>
      <c r="E49" s="39">
        <v>368.1109</v>
      </c>
      <c r="F49" s="20">
        <v>383.4449</v>
      </c>
      <c r="G49" s="5">
        <f t="shared" si="3"/>
        <v>4.165592488567981</v>
      </c>
      <c r="H49" s="30">
        <f t="shared" si="1"/>
        <v>23.577374903839114</v>
      </c>
      <c r="I49" s="86"/>
    </row>
    <row r="50" spans="1:9" ht="15">
      <c r="A50" s="2" t="s">
        <v>25</v>
      </c>
      <c r="B50" s="62">
        <v>349.98313656221046</v>
      </c>
      <c r="C50" s="81">
        <v>402.3801</v>
      </c>
      <c r="D50" s="81">
        <v>399.70123372655536</v>
      </c>
      <c r="E50" s="81">
        <v>405.1197</v>
      </c>
      <c r="F50" s="82">
        <v>402.558440166629</v>
      </c>
      <c r="G50" s="5">
        <f t="shared" si="3"/>
        <v>-0.6322229783866362</v>
      </c>
      <c r="H50" s="30">
        <f t="shared" si="1"/>
        <v>15.0222391058185</v>
      </c>
      <c r="I50" s="86"/>
    </row>
    <row r="51" spans="1:9" ht="15">
      <c r="A51" s="2" t="s">
        <v>30</v>
      </c>
      <c r="B51" s="62" t="s">
        <v>44</v>
      </c>
      <c r="C51" s="83" t="s">
        <v>44</v>
      </c>
      <c r="D51" s="83" t="s">
        <v>44</v>
      </c>
      <c r="E51" s="81" t="s">
        <v>44</v>
      </c>
      <c r="F51" s="82" t="s">
        <v>44</v>
      </c>
      <c r="G51" s="3" t="s">
        <v>8</v>
      </c>
      <c r="H51" s="31" t="s">
        <v>8</v>
      </c>
      <c r="I51" s="86"/>
    </row>
    <row r="52" spans="1:9" ht="15">
      <c r="A52" s="2" t="s">
        <v>26</v>
      </c>
      <c r="B52" s="62">
        <v>209.9696</v>
      </c>
      <c r="C52" s="39">
        <v>205.6777</v>
      </c>
      <c r="D52" s="39">
        <v>212.7269</v>
      </c>
      <c r="E52" s="39">
        <v>220.6885</v>
      </c>
      <c r="F52" s="20">
        <v>214.2851</v>
      </c>
      <c r="G52" s="5">
        <f aca="true" t="shared" si="4" ref="G52:G57">F52/E52*100-100</f>
        <v>-2.9015558128312193</v>
      </c>
      <c r="H52" s="30">
        <f t="shared" si="1"/>
        <v>2.055297528785104</v>
      </c>
      <c r="I52" s="86"/>
    </row>
    <row r="53" spans="1:9" ht="15">
      <c r="A53" s="2" t="s">
        <v>11</v>
      </c>
      <c r="B53" s="62" t="s">
        <v>8</v>
      </c>
      <c r="C53" s="4">
        <v>412.9504</v>
      </c>
      <c r="D53" s="4">
        <v>412.9504</v>
      </c>
      <c r="E53" s="4">
        <v>412.9504</v>
      </c>
      <c r="F53" s="22">
        <v>412.7502</v>
      </c>
      <c r="G53" s="5">
        <f t="shared" si="4"/>
        <v>-0.04848039861445841</v>
      </c>
      <c r="H53" s="31" t="s">
        <v>8</v>
      </c>
      <c r="I53" s="86"/>
    </row>
    <row r="54" spans="1:9" ht="15">
      <c r="A54" s="2" t="s">
        <v>40</v>
      </c>
      <c r="B54" s="62">
        <v>396.3196</v>
      </c>
      <c r="C54" s="39">
        <v>515.5849</v>
      </c>
      <c r="D54" s="39">
        <v>512.7015</v>
      </c>
      <c r="E54" s="39">
        <v>512.6715</v>
      </c>
      <c r="F54" s="20">
        <v>446.1983</v>
      </c>
      <c r="G54" s="5">
        <f t="shared" si="4"/>
        <v>-12.96604160754012</v>
      </c>
      <c r="H54" s="30">
        <f t="shared" si="1"/>
        <v>12.585473945775092</v>
      </c>
      <c r="I54" s="86"/>
    </row>
    <row r="55" spans="1:9" ht="15">
      <c r="A55" s="2" t="s">
        <v>18</v>
      </c>
      <c r="B55" s="62">
        <v>444.868</v>
      </c>
      <c r="C55" s="4">
        <v>506.2264</v>
      </c>
      <c r="D55" s="83" t="s">
        <v>44</v>
      </c>
      <c r="E55" s="4">
        <v>506.4276</v>
      </c>
      <c r="F55" s="22">
        <v>505.8591</v>
      </c>
      <c r="G55" s="5">
        <f t="shared" si="4"/>
        <v>-0.11225691490747636</v>
      </c>
      <c r="H55" s="30">
        <f t="shared" si="1"/>
        <v>13.709931934866077</v>
      </c>
      <c r="I55" s="86"/>
    </row>
    <row r="56" spans="1:9" ht="15">
      <c r="A56" s="2" t="s">
        <v>17</v>
      </c>
      <c r="B56" s="62">
        <v>440.3376</v>
      </c>
      <c r="C56" s="4">
        <v>478.4989</v>
      </c>
      <c r="D56" s="4">
        <v>482.9519</v>
      </c>
      <c r="E56" s="4">
        <v>485.2753</v>
      </c>
      <c r="F56" s="22">
        <v>474.0221</v>
      </c>
      <c r="G56" s="5">
        <f t="shared" si="4"/>
        <v>-2.31893113043256</v>
      </c>
      <c r="H56" s="30">
        <f t="shared" si="1"/>
        <v>7.649698776575065</v>
      </c>
      <c r="I56" s="86"/>
    </row>
    <row r="57" spans="1:9" ht="15">
      <c r="A57" s="2" t="s">
        <v>12</v>
      </c>
      <c r="B57" s="65">
        <v>422.4943</v>
      </c>
      <c r="C57" s="4">
        <v>490.5879</v>
      </c>
      <c r="D57" s="4">
        <v>488.7376</v>
      </c>
      <c r="E57" s="4">
        <v>490.7019</v>
      </c>
      <c r="F57" s="22">
        <v>495.438</v>
      </c>
      <c r="G57" s="5">
        <f t="shared" si="4"/>
        <v>0.9651684658241493</v>
      </c>
      <c r="H57" s="30">
        <f t="shared" si="1"/>
        <v>17.265013989537835</v>
      </c>
      <c r="I57" s="86"/>
    </row>
    <row r="58" spans="1:9" ht="15">
      <c r="A58" s="2" t="s">
        <v>5</v>
      </c>
      <c r="B58" s="62">
        <v>312.7541</v>
      </c>
      <c r="C58" s="4">
        <v>410.7918</v>
      </c>
      <c r="D58" s="4">
        <v>400.7909</v>
      </c>
      <c r="E58" s="4">
        <v>425.5232</v>
      </c>
      <c r="F58" s="22">
        <v>411.868</v>
      </c>
      <c r="G58" s="5">
        <f aca="true" t="shared" si="5" ref="G58:G63">F58/E58*100-100</f>
        <v>-3.2090377210925283</v>
      </c>
      <c r="H58" s="30">
        <f t="shared" si="1"/>
        <v>31.69067967454305</v>
      </c>
      <c r="I58" s="86"/>
    </row>
    <row r="59" spans="1:9" ht="15">
      <c r="A59" s="2" t="s">
        <v>14</v>
      </c>
      <c r="B59" s="62">
        <v>385.2849</v>
      </c>
      <c r="C59" s="4">
        <v>480.5875</v>
      </c>
      <c r="D59" s="4">
        <v>477.8984</v>
      </c>
      <c r="E59" s="4">
        <v>482.8377</v>
      </c>
      <c r="F59" s="22">
        <v>481.5223</v>
      </c>
      <c r="G59" s="5">
        <f t="shared" si="5"/>
        <v>-0.2724310881275471</v>
      </c>
      <c r="H59" s="30">
        <f t="shared" si="1"/>
        <v>24.978243372631525</v>
      </c>
      <c r="I59" s="86"/>
    </row>
    <row r="60" spans="1:9" ht="15">
      <c r="A60" s="2" t="s">
        <v>13</v>
      </c>
      <c r="B60" s="62" t="s">
        <v>44</v>
      </c>
      <c r="C60" s="83" t="s">
        <v>44</v>
      </c>
      <c r="D60" s="81">
        <v>349.095</v>
      </c>
      <c r="E60" s="81">
        <v>418.5024</v>
      </c>
      <c r="F60" s="82" t="s">
        <v>44</v>
      </c>
      <c r="G60" s="3" t="s">
        <v>8</v>
      </c>
      <c r="H60" s="31" t="s">
        <v>8</v>
      </c>
      <c r="I60" s="86"/>
    </row>
    <row r="61" spans="1:9" ht="15">
      <c r="A61" s="2" t="s">
        <v>31</v>
      </c>
      <c r="B61" s="62">
        <v>370.334</v>
      </c>
      <c r="C61" s="4">
        <v>471.0359</v>
      </c>
      <c r="D61" s="4">
        <v>476.6478</v>
      </c>
      <c r="E61" s="4">
        <v>472.3698</v>
      </c>
      <c r="F61" s="22">
        <v>473.6695</v>
      </c>
      <c r="G61" s="5">
        <f t="shared" si="5"/>
        <v>0.27514460069208724</v>
      </c>
      <c r="H61" s="30">
        <f t="shared" si="1"/>
        <v>27.90332510652547</v>
      </c>
      <c r="I61" s="86"/>
    </row>
    <row r="62" spans="1:9" ht="15">
      <c r="A62" s="2" t="s">
        <v>15</v>
      </c>
      <c r="B62" s="74">
        <v>462.586</v>
      </c>
      <c r="C62" s="58">
        <v>501.7579</v>
      </c>
      <c r="D62" s="58">
        <v>500.3222</v>
      </c>
      <c r="E62" s="58">
        <v>504.6502</v>
      </c>
      <c r="F62" s="56">
        <v>496.1447</v>
      </c>
      <c r="G62" s="5">
        <f t="shared" si="5"/>
        <v>-1.6854248744972153</v>
      </c>
      <c r="H62" s="30">
        <f t="shared" si="1"/>
        <v>7.254586174246526</v>
      </c>
      <c r="I62" s="86"/>
    </row>
    <row r="63" spans="1:9" ht="15">
      <c r="A63" s="48" t="s">
        <v>23</v>
      </c>
      <c r="B63" s="68">
        <v>447.1381</v>
      </c>
      <c r="C63" s="52">
        <v>517.9834</v>
      </c>
      <c r="D63" s="52">
        <v>519.6824</v>
      </c>
      <c r="E63" s="52">
        <v>515.6751</v>
      </c>
      <c r="F63" s="52">
        <v>517.8711</v>
      </c>
      <c r="G63" s="54">
        <f t="shared" si="5"/>
        <v>0.42584953200181985</v>
      </c>
      <c r="H63" s="51">
        <f t="shared" si="1"/>
        <v>15.819050087657473</v>
      </c>
      <c r="I63" s="86"/>
    </row>
    <row r="64" spans="1:9" ht="15">
      <c r="A64" s="88" t="s">
        <v>33</v>
      </c>
      <c r="B64" s="88"/>
      <c r="C64" s="88"/>
      <c r="D64" s="88"/>
      <c r="E64" s="88"/>
      <c r="F64" s="88"/>
      <c r="G64" s="88"/>
      <c r="H64" s="88"/>
      <c r="I64" s="86"/>
    </row>
    <row r="65" spans="1:9" ht="15">
      <c r="A65" s="2" t="s">
        <v>28</v>
      </c>
      <c r="B65" s="64" t="s">
        <v>8</v>
      </c>
      <c r="C65" s="38" t="s">
        <v>8</v>
      </c>
      <c r="D65" s="38" t="s">
        <v>8</v>
      </c>
      <c r="E65" s="38" t="s">
        <v>8</v>
      </c>
      <c r="F65" s="28" t="s">
        <v>8</v>
      </c>
      <c r="G65" s="3" t="s">
        <v>8</v>
      </c>
      <c r="H65" s="31" t="s">
        <v>8</v>
      </c>
      <c r="I65" s="86"/>
    </row>
    <row r="66" spans="1:9" ht="15">
      <c r="A66" s="2" t="s">
        <v>20</v>
      </c>
      <c r="B66" s="62" t="s">
        <v>8</v>
      </c>
      <c r="C66" s="4">
        <v>511.2997</v>
      </c>
      <c r="D66" s="4">
        <v>511.2997</v>
      </c>
      <c r="E66" s="4">
        <v>511.2997</v>
      </c>
      <c r="F66" s="22">
        <v>511.2997</v>
      </c>
      <c r="G66" s="3">
        <f>F66/E66*100-100</f>
        <v>0</v>
      </c>
      <c r="H66" s="31" t="s">
        <v>8</v>
      </c>
      <c r="I66" s="86"/>
    </row>
    <row r="67" spans="1:9" ht="15">
      <c r="A67" s="2" t="s">
        <v>16</v>
      </c>
      <c r="B67" s="62">
        <v>396.2318</v>
      </c>
      <c r="C67" s="83" t="s">
        <v>44</v>
      </c>
      <c r="D67" s="83" t="s">
        <v>44</v>
      </c>
      <c r="E67" s="81" t="s">
        <v>44</v>
      </c>
      <c r="F67" s="82" t="s">
        <v>44</v>
      </c>
      <c r="G67" s="3" t="s">
        <v>8</v>
      </c>
      <c r="H67" s="31" t="s">
        <v>8</v>
      </c>
      <c r="I67" s="86"/>
    </row>
    <row r="68" spans="1:9" ht="15">
      <c r="A68" s="2" t="s">
        <v>6</v>
      </c>
      <c r="B68" s="62" t="s">
        <v>8</v>
      </c>
      <c r="C68" s="4">
        <v>369.6142</v>
      </c>
      <c r="D68" s="4">
        <v>369.6639</v>
      </c>
      <c r="E68" s="4">
        <v>365.0624</v>
      </c>
      <c r="F68" s="22">
        <v>362.4679</v>
      </c>
      <c r="G68" s="3">
        <f>F68/E68*100-100</f>
        <v>-0.7107004172437428</v>
      </c>
      <c r="H68" s="31" t="s">
        <v>8</v>
      </c>
      <c r="I68" s="86"/>
    </row>
    <row r="69" spans="1:9" ht="15">
      <c r="A69" s="2" t="s">
        <v>7</v>
      </c>
      <c r="B69" s="76">
        <v>435.89</v>
      </c>
      <c r="C69" s="42">
        <v>459.72</v>
      </c>
      <c r="D69" s="42">
        <v>482</v>
      </c>
      <c r="E69" s="42">
        <v>473.24</v>
      </c>
      <c r="F69" s="21">
        <v>464.85</v>
      </c>
      <c r="G69" s="3">
        <f>F69/E69*100-100</f>
        <v>-1.772884794184776</v>
      </c>
      <c r="H69" s="30">
        <f t="shared" si="1"/>
        <v>6.643878042625445</v>
      </c>
      <c r="I69" s="86"/>
    </row>
    <row r="70" spans="1:9" ht="15">
      <c r="A70" s="2" t="s">
        <v>19</v>
      </c>
      <c r="B70" s="62" t="s">
        <v>8</v>
      </c>
      <c r="C70" s="4">
        <v>433.72</v>
      </c>
      <c r="D70" s="4">
        <v>433.72</v>
      </c>
      <c r="E70" s="4">
        <v>433.72</v>
      </c>
      <c r="F70" s="22">
        <v>433.72</v>
      </c>
      <c r="G70" s="3">
        <f>F70/E70*100-100</f>
        <v>0</v>
      </c>
      <c r="H70" s="31" t="s">
        <v>8</v>
      </c>
      <c r="I70" s="86"/>
    </row>
    <row r="71" spans="1:9" ht="15">
      <c r="A71" s="2" t="s">
        <v>22</v>
      </c>
      <c r="B71" s="61">
        <v>363.72</v>
      </c>
      <c r="C71" s="42">
        <v>437.64</v>
      </c>
      <c r="D71" s="42">
        <v>386.12</v>
      </c>
      <c r="E71" s="42">
        <v>445.89</v>
      </c>
      <c r="F71" s="21">
        <v>392.02</v>
      </c>
      <c r="G71" s="3">
        <f>F71/E71*100-100</f>
        <v>-12.081455067393307</v>
      </c>
      <c r="H71" s="30">
        <f t="shared" si="1"/>
        <v>7.780710436599563</v>
      </c>
      <c r="I71" s="86"/>
    </row>
    <row r="72" spans="1:9" ht="15">
      <c r="A72" s="2" t="s">
        <v>9</v>
      </c>
      <c r="B72" s="62" t="s">
        <v>8</v>
      </c>
      <c r="C72" s="4" t="s">
        <v>8</v>
      </c>
      <c r="D72" s="4" t="s">
        <v>8</v>
      </c>
      <c r="E72" s="4" t="s">
        <v>8</v>
      </c>
      <c r="F72" s="22" t="s">
        <v>8</v>
      </c>
      <c r="G72" s="3" t="s">
        <v>8</v>
      </c>
      <c r="H72" s="31" t="s">
        <v>8</v>
      </c>
      <c r="I72" s="86"/>
    </row>
    <row r="73" spans="1:9" ht="15">
      <c r="A73" s="2" t="s">
        <v>21</v>
      </c>
      <c r="B73" s="62" t="s">
        <v>8</v>
      </c>
      <c r="C73" s="4" t="s">
        <v>8</v>
      </c>
      <c r="D73" s="4" t="s">
        <v>8</v>
      </c>
      <c r="E73" s="4" t="s">
        <v>8</v>
      </c>
      <c r="F73" s="22" t="s">
        <v>8</v>
      </c>
      <c r="G73" s="3" t="s">
        <v>8</v>
      </c>
      <c r="H73" s="31" t="s">
        <v>8</v>
      </c>
      <c r="I73" s="86"/>
    </row>
    <row r="74" spans="1:9" ht="15">
      <c r="A74" s="2" t="s">
        <v>29</v>
      </c>
      <c r="B74" s="61">
        <v>344</v>
      </c>
      <c r="C74" s="4" t="s">
        <v>8</v>
      </c>
      <c r="D74" s="4" t="s">
        <v>8</v>
      </c>
      <c r="E74" s="4" t="s">
        <v>8</v>
      </c>
      <c r="F74" s="22" t="s">
        <v>8</v>
      </c>
      <c r="G74" s="3" t="s">
        <v>8</v>
      </c>
      <c r="H74" s="31" t="s">
        <v>8</v>
      </c>
      <c r="I74" s="86"/>
    </row>
    <row r="75" spans="1:9" ht="15">
      <c r="A75" s="2" t="s">
        <v>32</v>
      </c>
      <c r="B75" s="62">
        <v>414.0903</v>
      </c>
      <c r="C75" s="4">
        <v>509.6914</v>
      </c>
      <c r="D75" s="4">
        <v>509.8991</v>
      </c>
      <c r="E75" s="4" t="s">
        <v>8</v>
      </c>
      <c r="F75" s="22">
        <v>504</v>
      </c>
      <c r="G75" s="3" t="s">
        <v>8</v>
      </c>
      <c r="H75" s="31">
        <f>F75/B75*100-100</f>
        <v>21.71258298008911</v>
      </c>
      <c r="I75" s="86"/>
    </row>
    <row r="76" spans="1:9" ht="15">
      <c r="A76" s="2" t="s">
        <v>10</v>
      </c>
      <c r="B76" s="61">
        <v>413.91</v>
      </c>
      <c r="C76" s="3">
        <v>378.3</v>
      </c>
      <c r="D76" s="3">
        <v>412.63</v>
      </c>
      <c r="E76" s="3">
        <v>545</v>
      </c>
      <c r="F76" s="26">
        <v>353.38</v>
      </c>
      <c r="G76" s="3">
        <f>F76/E76*100-100</f>
        <v>-35.15963302752294</v>
      </c>
      <c r="H76" s="31">
        <f>F76/B76*100-100</f>
        <v>-14.623952066874452</v>
      </c>
      <c r="I76" s="86"/>
    </row>
    <row r="77" spans="1:9" ht="15">
      <c r="A77" s="2" t="s">
        <v>27</v>
      </c>
      <c r="B77" s="62" t="s">
        <v>8</v>
      </c>
      <c r="C77" s="4" t="s">
        <v>8</v>
      </c>
      <c r="D77" s="4" t="s">
        <v>8</v>
      </c>
      <c r="E77" s="4" t="s">
        <v>8</v>
      </c>
      <c r="F77" s="22" t="s">
        <v>8</v>
      </c>
      <c r="G77" s="3" t="s">
        <v>8</v>
      </c>
      <c r="H77" s="31" t="s">
        <v>8</v>
      </c>
      <c r="I77" s="86"/>
    </row>
    <row r="78" spans="1:9" ht="15">
      <c r="A78" s="2" t="s">
        <v>4</v>
      </c>
      <c r="B78" s="62">
        <v>371.01</v>
      </c>
      <c r="C78" s="4">
        <v>341.79</v>
      </c>
      <c r="D78" s="4">
        <v>341.79</v>
      </c>
      <c r="E78" s="4">
        <v>341.79</v>
      </c>
      <c r="F78" s="22">
        <v>341.79</v>
      </c>
      <c r="G78" s="3">
        <f>F78/E78*100-100</f>
        <v>0</v>
      </c>
      <c r="H78" s="31">
        <f>F78/B78*100-100</f>
        <v>-7.875798495997401</v>
      </c>
      <c r="I78" s="86"/>
    </row>
    <row r="79" spans="1:9" ht="15">
      <c r="A79" s="2" t="s">
        <v>25</v>
      </c>
      <c r="B79" s="62">
        <v>353.2</v>
      </c>
      <c r="C79" s="4">
        <v>407.09</v>
      </c>
      <c r="D79" s="85" t="s">
        <v>44</v>
      </c>
      <c r="E79" s="4">
        <v>393.78</v>
      </c>
      <c r="F79" s="84">
        <v>395.36</v>
      </c>
      <c r="G79" s="3">
        <f>F79/E79*100-100</f>
        <v>0.4012392706587633</v>
      </c>
      <c r="H79" s="31">
        <f>F79/B79*100-100</f>
        <v>11.9365798414496</v>
      </c>
      <c r="I79" s="86"/>
    </row>
    <row r="80" spans="1:9" ht="15">
      <c r="A80" s="2" t="s">
        <v>30</v>
      </c>
      <c r="B80" s="62" t="s">
        <v>8</v>
      </c>
      <c r="C80" s="83" t="s">
        <v>44</v>
      </c>
      <c r="D80" s="83" t="s">
        <v>44</v>
      </c>
      <c r="E80" s="81" t="s">
        <v>44</v>
      </c>
      <c r="F80" s="82" t="s">
        <v>44</v>
      </c>
      <c r="G80" s="3" t="s">
        <v>8</v>
      </c>
      <c r="H80" s="31" t="s">
        <v>8</v>
      </c>
      <c r="I80" s="86"/>
    </row>
    <row r="81" spans="1:9" ht="15">
      <c r="A81" s="2" t="s">
        <v>26</v>
      </c>
      <c r="B81" s="62" t="s">
        <v>8</v>
      </c>
      <c r="C81" s="4" t="s">
        <v>8</v>
      </c>
      <c r="D81" s="4" t="s">
        <v>8</v>
      </c>
      <c r="E81" s="4" t="s">
        <v>8</v>
      </c>
      <c r="F81" s="22" t="s">
        <v>8</v>
      </c>
      <c r="G81" s="3" t="s">
        <v>8</v>
      </c>
      <c r="H81" s="31" t="s">
        <v>8</v>
      </c>
      <c r="I81" s="86"/>
    </row>
    <row r="82" spans="1:9" ht="15">
      <c r="A82" s="2" t="s">
        <v>11</v>
      </c>
      <c r="B82" s="62" t="s">
        <v>8</v>
      </c>
      <c r="C82" s="4" t="s">
        <v>8</v>
      </c>
      <c r="D82" s="4" t="s">
        <v>8</v>
      </c>
      <c r="E82" s="4" t="s">
        <v>8</v>
      </c>
      <c r="F82" s="22" t="s">
        <v>8</v>
      </c>
      <c r="G82" s="3" t="s">
        <v>8</v>
      </c>
      <c r="H82" s="31" t="s">
        <v>8</v>
      </c>
      <c r="I82" s="86"/>
    </row>
    <row r="83" spans="1:9" ht="15">
      <c r="A83" s="2" t="s">
        <v>40</v>
      </c>
      <c r="B83" s="62" t="s">
        <v>8</v>
      </c>
      <c r="C83" s="4" t="s">
        <v>8</v>
      </c>
      <c r="D83" s="4" t="s">
        <v>8</v>
      </c>
      <c r="E83" s="4" t="s">
        <v>8</v>
      </c>
      <c r="F83" s="22" t="s">
        <v>8</v>
      </c>
      <c r="G83" s="3" t="s">
        <v>8</v>
      </c>
      <c r="H83" s="31" t="s">
        <v>8</v>
      </c>
      <c r="I83" s="86"/>
    </row>
    <row r="84" spans="1:9" ht="15">
      <c r="A84" s="2" t="s">
        <v>18</v>
      </c>
      <c r="B84" s="61">
        <v>381.98</v>
      </c>
      <c r="C84" s="81">
        <v>453.92</v>
      </c>
      <c r="D84" s="85" t="s">
        <v>44</v>
      </c>
      <c r="E84" s="81">
        <v>460.98</v>
      </c>
      <c r="F84" s="84">
        <v>457.66</v>
      </c>
      <c r="G84" s="3">
        <f aca="true" t="shared" si="6" ref="G84:G92">F84/E84*100-100</f>
        <v>-0.7202047811184826</v>
      </c>
      <c r="H84" s="31">
        <f>F84/B84*100-100</f>
        <v>19.812555631184864</v>
      </c>
      <c r="I84" s="86"/>
    </row>
    <row r="85" spans="1:9" ht="15">
      <c r="A85" s="2" t="s">
        <v>17</v>
      </c>
      <c r="B85" s="76">
        <v>447.4433</v>
      </c>
      <c r="C85" s="42">
        <v>482.4052</v>
      </c>
      <c r="D85" s="42">
        <v>499.4067</v>
      </c>
      <c r="E85" s="42">
        <v>494.0242</v>
      </c>
      <c r="F85" s="21">
        <v>479.6302</v>
      </c>
      <c r="G85" s="3">
        <f t="shared" si="6"/>
        <v>-2.9136224500742998</v>
      </c>
      <c r="H85" s="31">
        <f>F85/B85*100-100</f>
        <v>7.193514798411329</v>
      </c>
      <c r="I85" s="86"/>
    </row>
    <row r="86" spans="1:9" ht="15">
      <c r="A86" s="2" t="s">
        <v>12</v>
      </c>
      <c r="B86" s="62">
        <v>449.11</v>
      </c>
      <c r="C86" s="4">
        <v>350</v>
      </c>
      <c r="D86" s="4">
        <v>380.36</v>
      </c>
      <c r="E86" s="4">
        <v>472.13</v>
      </c>
      <c r="F86" s="22">
        <v>350</v>
      </c>
      <c r="G86" s="3">
        <f t="shared" si="6"/>
        <v>-25.86787537330821</v>
      </c>
      <c r="H86" s="30">
        <f aca="true" t="shared" si="7" ref="H86:H134">F86/B86*100-100</f>
        <v>-22.06809022288526</v>
      </c>
      <c r="I86" s="86"/>
    </row>
    <row r="87" spans="1:9" ht="15">
      <c r="A87" s="2" t="s">
        <v>5</v>
      </c>
      <c r="B87" s="61">
        <v>298.2066</v>
      </c>
      <c r="C87" s="42">
        <v>402.7323</v>
      </c>
      <c r="D87" s="42">
        <v>387.3742</v>
      </c>
      <c r="E87" s="42">
        <v>407.8819</v>
      </c>
      <c r="F87" s="21">
        <v>371.1717</v>
      </c>
      <c r="G87" s="3">
        <f t="shared" si="6"/>
        <v>-9.000203245105993</v>
      </c>
      <c r="H87" s="30">
        <f t="shared" si="7"/>
        <v>24.467969521801322</v>
      </c>
      <c r="I87" s="86"/>
    </row>
    <row r="88" spans="1:9" ht="15">
      <c r="A88" s="2" t="s">
        <v>14</v>
      </c>
      <c r="B88" s="76">
        <v>352.51</v>
      </c>
      <c r="C88" s="36">
        <v>450.92</v>
      </c>
      <c r="D88" s="36">
        <v>477.99</v>
      </c>
      <c r="E88" s="36">
        <v>482.31</v>
      </c>
      <c r="F88" s="27">
        <v>479.2</v>
      </c>
      <c r="G88" s="5">
        <f t="shared" si="6"/>
        <v>-0.6448135016897822</v>
      </c>
      <c r="H88" s="30">
        <f t="shared" si="7"/>
        <v>35.93940597429861</v>
      </c>
      <c r="I88" s="86"/>
    </row>
    <row r="89" spans="1:9" ht="15">
      <c r="A89" s="2" t="s">
        <v>13</v>
      </c>
      <c r="B89" s="61">
        <v>313.32</v>
      </c>
      <c r="C89" s="83" t="s">
        <v>44</v>
      </c>
      <c r="D89" s="4">
        <v>358.17</v>
      </c>
      <c r="E89" s="4">
        <v>424.82</v>
      </c>
      <c r="F89" s="22">
        <v>446</v>
      </c>
      <c r="G89" s="5">
        <f t="shared" si="6"/>
        <v>4.985640977355118</v>
      </c>
      <c r="H89" s="30">
        <f t="shared" si="7"/>
        <v>42.346482829056555</v>
      </c>
      <c r="I89" s="86"/>
    </row>
    <row r="90" spans="1:9" ht="15">
      <c r="A90" s="2" t="s">
        <v>31</v>
      </c>
      <c r="B90" s="62" t="s">
        <v>8</v>
      </c>
      <c r="C90" s="4">
        <v>448.26</v>
      </c>
      <c r="D90" s="4">
        <v>433.01</v>
      </c>
      <c r="E90" s="4">
        <v>433.01</v>
      </c>
      <c r="F90" s="22">
        <v>433.01</v>
      </c>
      <c r="G90" s="5">
        <f t="shared" si="6"/>
        <v>0</v>
      </c>
      <c r="H90" s="31" t="s">
        <v>8</v>
      </c>
      <c r="I90" s="86"/>
    </row>
    <row r="91" spans="1:9" ht="15">
      <c r="A91" s="2" t="s">
        <v>15</v>
      </c>
      <c r="B91" s="77">
        <v>437.734</v>
      </c>
      <c r="C91" s="60">
        <v>479.8435</v>
      </c>
      <c r="D91" s="60">
        <v>447.5553</v>
      </c>
      <c r="E91" s="60">
        <v>468.5608</v>
      </c>
      <c r="F91" s="57">
        <v>479.2827</v>
      </c>
      <c r="G91" s="5">
        <f t="shared" si="6"/>
        <v>2.2882622703393167</v>
      </c>
      <c r="H91" s="31">
        <f>F91/B91*100-100</f>
        <v>9.491768973851691</v>
      </c>
      <c r="I91" s="86"/>
    </row>
    <row r="92" spans="1:9" ht="15">
      <c r="A92" s="48" t="s">
        <v>23</v>
      </c>
      <c r="B92" s="69">
        <v>426.245</v>
      </c>
      <c r="C92" s="53">
        <v>469.0364</v>
      </c>
      <c r="D92" s="53">
        <v>476.8847</v>
      </c>
      <c r="E92" s="53">
        <v>547.5677</v>
      </c>
      <c r="F92" s="53">
        <v>465.2952</v>
      </c>
      <c r="G92" s="54">
        <f t="shared" si="6"/>
        <v>-15.02508274319321</v>
      </c>
      <c r="H92" s="51">
        <f t="shared" si="7"/>
        <v>9.161444709028842</v>
      </c>
      <c r="I92" s="86"/>
    </row>
    <row r="93" spans="1:9" ht="15">
      <c r="A93" s="88" t="s">
        <v>34</v>
      </c>
      <c r="B93" s="88"/>
      <c r="C93" s="88"/>
      <c r="D93" s="88"/>
      <c r="E93" s="88"/>
      <c r="F93" s="88"/>
      <c r="G93" s="88"/>
      <c r="H93" s="88"/>
      <c r="I93" s="86"/>
    </row>
    <row r="94" spans="1:9" ht="15">
      <c r="A94" s="2" t="s">
        <v>28</v>
      </c>
      <c r="B94" s="64">
        <v>289.6957</v>
      </c>
      <c r="C94" s="38">
        <v>365.77</v>
      </c>
      <c r="D94" s="38">
        <v>365.4928</v>
      </c>
      <c r="E94" s="38">
        <v>365.615</v>
      </c>
      <c r="F94" s="28">
        <v>363.0758</v>
      </c>
      <c r="G94" s="3">
        <f>F94/E94*100-100</f>
        <v>-0.6945010461824666</v>
      </c>
      <c r="H94" s="30">
        <f t="shared" si="7"/>
        <v>25.330061854559816</v>
      </c>
      <c r="I94" s="86"/>
    </row>
    <row r="95" spans="1:9" ht="15">
      <c r="A95" s="2" t="s">
        <v>20</v>
      </c>
      <c r="B95" s="71">
        <v>265.5749</v>
      </c>
      <c r="C95" s="43">
        <v>325.3329</v>
      </c>
      <c r="D95" s="43">
        <v>304.3529</v>
      </c>
      <c r="E95" s="43">
        <v>327.6201</v>
      </c>
      <c r="F95" s="24">
        <v>340.2148</v>
      </c>
      <c r="G95" s="3">
        <f>F95/E95*100-100</f>
        <v>3.844300151303301</v>
      </c>
      <c r="H95" s="30">
        <f t="shared" si="7"/>
        <v>28.105027997751307</v>
      </c>
      <c r="I95" s="86"/>
    </row>
    <row r="96" spans="1:9" ht="15">
      <c r="A96" s="2" t="s">
        <v>16</v>
      </c>
      <c r="B96" s="70">
        <v>272.3386</v>
      </c>
      <c r="C96" s="4">
        <v>328.4733</v>
      </c>
      <c r="D96" s="85" t="s">
        <v>44</v>
      </c>
      <c r="E96" s="4">
        <v>329.9449</v>
      </c>
      <c r="F96" s="84">
        <v>329.0526</v>
      </c>
      <c r="G96" s="3">
        <f>F96/E96*100-100</f>
        <v>-0.2704390945276032</v>
      </c>
      <c r="H96" s="30">
        <f t="shared" si="7"/>
        <v>20.824811466314358</v>
      </c>
      <c r="I96" s="86"/>
    </row>
    <row r="97" spans="1:9" ht="15">
      <c r="A97" s="2" t="s">
        <v>6</v>
      </c>
      <c r="B97" s="62">
        <v>363.6924</v>
      </c>
      <c r="C97" s="4">
        <v>416.8275</v>
      </c>
      <c r="D97" s="4">
        <v>413.992</v>
      </c>
      <c r="E97" s="4">
        <v>415.5499</v>
      </c>
      <c r="F97" s="22">
        <v>410.9335</v>
      </c>
      <c r="G97" s="3">
        <f>F97/E97*100-100</f>
        <v>-1.1109135148390124</v>
      </c>
      <c r="H97" s="30">
        <f t="shared" si="7"/>
        <v>12.989300848739191</v>
      </c>
      <c r="I97" s="86"/>
    </row>
    <row r="98" spans="1:9" ht="15">
      <c r="A98" s="2" t="s">
        <v>7</v>
      </c>
      <c r="B98" s="62">
        <v>363.9825</v>
      </c>
      <c r="C98" s="4">
        <v>388.9537</v>
      </c>
      <c r="D98" s="4">
        <v>392.9936</v>
      </c>
      <c r="E98" s="4">
        <v>400.9348</v>
      </c>
      <c r="F98" s="22">
        <v>404.2628</v>
      </c>
      <c r="G98" s="3">
        <f>F98/E98*100-100</f>
        <v>0.8300601494307926</v>
      </c>
      <c r="H98" s="30">
        <f t="shared" si="7"/>
        <v>11.066548529118862</v>
      </c>
      <c r="I98" s="86"/>
    </row>
    <row r="99" spans="1:9" ht="15">
      <c r="A99" s="2" t="s">
        <v>19</v>
      </c>
      <c r="B99" s="62">
        <v>299.1982</v>
      </c>
      <c r="C99" s="83" t="s">
        <v>44</v>
      </c>
      <c r="D99" s="83" t="s">
        <v>44</v>
      </c>
      <c r="E99" s="81" t="s">
        <v>44</v>
      </c>
      <c r="F99" s="82" t="s">
        <v>44</v>
      </c>
      <c r="G99" s="3" t="s">
        <v>8</v>
      </c>
      <c r="H99" s="31" t="s">
        <v>8</v>
      </c>
      <c r="I99" s="86"/>
    </row>
    <row r="100" spans="1:9" ht="15">
      <c r="A100" s="2" t="s">
        <v>22</v>
      </c>
      <c r="B100" s="63">
        <v>357.3933</v>
      </c>
      <c r="C100" s="41">
        <v>432.6824</v>
      </c>
      <c r="D100" s="41">
        <v>438.3357</v>
      </c>
      <c r="E100" s="41">
        <v>443.0772</v>
      </c>
      <c r="F100" s="23">
        <v>427.3495</v>
      </c>
      <c r="G100" s="5">
        <f aca="true" t="shared" si="8" ref="G100:G120">F100/E100*100-100</f>
        <v>-3.5496522953562106</v>
      </c>
      <c r="H100" s="30">
        <f t="shared" si="7"/>
        <v>19.574009921282794</v>
      </c>
      <c r="I100" s="86"/>
    </row>
    <row r="101" spans="1:9" ht="15">
      <c r="A101" s="2" t="s">
        <v>9</v>
      </c>
      <c r="B101" s="70">
        <v>217.3677</v>
      </c>
      <c r="C101" s="43">
        <v>220.5043</v>
      </c>
      <c r="D101" s="43">
        <v>219.5683</v>
      </c>
      <c r="E101" s="43">
        <v>219.5683</v>
      </c>
      <c r="F101" s="24">
        <v>239.2469</v>
      </c>
      <c r="G101" s="5">
        <f t="shared" si="8"/>
        <v>8.96240486445447</v>
      </c>
      <c r="H101" s="30">
        <f t="shared" si="7"/>
        <v>10.065524914695231</v>
      </c>
      <c r="I101" s="86"/>
    </row>
    <row r="102" spans="1:9" ht="15">
      <c r="A102" s="2" t="s">
        <v>21</v>
      </c>
      <c r="B102" s="71">
        <v>289.9803</v>
      </c>
      <c r="C102" s="43">
        <v>374.5701</v>
      </c>
      <c r="D102" s="43">
        <v>386.39</v>
      </c>
      <c r="E102" s="43">
        <v>377.7008</v>
      </c>
      <c r="F102" s="24">
        <v>382.5468</v>
      </c>
      <c r="G102" s="5">
        <f t="shared" si="8"/>
        <v>1.2830261413266726</v>
      </c>
      <c r="H102" s="30">
        <f t="shared" si="7"/>
        <v>31.92165122941111</v>
      </c>
      <c r="I102" s="86"/>
    </row>
    <row r="103" spans="1:9" ht="15">
      <c r="A103" s="2" t="s">
        <v>29</v>
      </c>
      <c r="B103" s="70">
        <v>382.0724</v>
      </c>
      <c r="C103" s="44">
        <v>486.2729</v>
      </c>
      <c r="D103" s="44">
        <v>486.4414</v>
      </c>
      <c r="E103" s="44">
        <v>488.0402</v>
      </c>
      <c r="F103" s="25">
        <v>488.4236</v>
      </c>
      <c r="G103" s="5">
        <f t="shared" si="8"/>
        <v>0.07855910230345842</v>
      </c>
      <c r="H103" s="30">
        <f t="shared" si="7"/>
        <v>27.835352671378516</v>
      </c>
      <c r="I103" s="86"/>
    </row>
    <row r="104" spans="1:9" ht="15">
      <c r="A104" s="2" t="s">
        <v>32</v>
      </c>
      <c r="B104" s="70">
        <v>256.7485</v>
      </c>
      <c r="C104" s="43">
        <v>368.4101</v>
      </c>
      <c r="D104" s="43">
        <v>368.5603</v>
      </c>
      <c r="E104" s="43" t="s">
        <v>8</v>
      </c>
      <c r="F104" s="24">
        <v>590.1043</v>
      </c>
      <c r="G104" s="3" t="s">
        <v>8</v>
      </c>
      <c r="H104" s="30">
        <f t="shared" si="7"/>
        <v>129.83748687918336</v>
      </c>
      <c r="I104" s="86"/>
    </row>
    <row r="105" spans="1:9" ht="15">
      <c r="A105" s="2" t="s">
        <v>10</v>
      </c>
      <c r="B105" s="70">
        <v>297.5636</v>
      </c>
      <c r="C105" s="44">
        <v>350.4551</v>
      </c>
      <c r="D105" s="44">
        <v>348.9906</v>
      </c>
      <c r="E105" s="44">
        <v>353.6441</v>
      </c>
      <c r="F105" s="25">
        <v>353.1121</v>
      </c>
      <c r="G105" s="5">
        <f t="shared" si="8"/>
        <v>-0.1504337270153826</v>
      </c>
      <c r="H105" s="30">
        <f t="shared" si="7"/>
        <v>18.66777388094512</v>
      </c>
      <c r="I105" s="86"/>
    </row>
    <row r="106" spans="1:9" ht="15">
      <c r="A106" s="2" t="s">
        <v>27</v>
      </c>
      <c r="B106" s="70">
        <v>182.0404</v>
      </c>
      <c r="C106" s="81">
        <v>211</v>
      </c>
      <c r="D106" s="81">
        <v>211.2705</v>
      </c>
      <c r="E106" s="81">
        <v>210.7295</v>
      </c>
      <c r="F106" s="82">
        <v>211</v>
      </c>
      <c r="G106" s="5">
        <f t="shared" si="8"/>
        <v>0.12836361306793265</v>
      </c>
      <c r="H106" s="30">
        <f t="shared" si="7"/>
        <v>15.908336830725474</v>
      </c>
      <c r="I106" s="86"/>
    </row>
    <row r="107" spans="1:9" ht="15">
      <c r="A107" s="2" t="s">
        <v>4</v>
      </c>
      <c r="B107" s="70">
        <v>278.0138</v>
      </c>
      <c r="C107" s="44">
        <v>291.0941</v>
      </c>
      <c r="D107" s="44">
        <v>312.8844</v>
      </c>
      <c r="E107" s="44">
        <v>302.4113</v>
      </c>
      <c r="F107" s="25">
        <v>327.2013</v>
      </c>
      <c r="G107" s="5">
        <f t="shared" si="8"/>
        <v>8.197445002881835</v>
      </c>
      <c r="H107" s="30">
        <f t="shared" si="7"/>
        <v>17.692467064584562</v>
      </c>
      <c r="I107" s="86"/>
    </row>
    <row r="108" spans="1:9" ht="15">
      <c r="A108" s="2" t="s">
        <v>25</v>
      </c>
      <c r="B108" s="62">
        <v>299.58362002064945</v>
      </c>
      <c r="C108" s="81">
        <v>357.7307</v>
      </c>
      <c r="D108" s="81">
        <v>373.10362231510135</v>
      </c>
      <c r="E108" s="81">
        <v>358.05562610571997</v>
      </c>
      <c r="F108" s="82">
        <v>360.004</v>
      </c>
      <c r="G108" s="5">
        <f t="shared" si="8"/>
        <v>0.5441539672120115</v>
      </c>
      <c r="H108" s="30">
        <f t="shared" si="7"/>
        <v>20.168118662557703</v>
      </c>
      <c r="I108" s="86"/>
    </row>
    <row r="109" spans="1:9" ht="15">
      <c r="A109" s="2" t="s">
        <v>30</v>
      </c>
      <c r="B109" s="62" t="s">
        <v>44</v>
      </c>
      <c r="C109" s="83" t="s">
        <v>44</v>
      </c>
      <c r="D109" s="83" t="s">
        <v>44</v>
      </c>
      <c r="E109" s="81" t="s">
        <v>44</v>
      </c>
      <c r="F109" s="82" t="s">
        <v>44</v>
      </c>
      <c r="G109" s="3" t="s">
        <v>8</v>
      </c>
      <c r="H109" s="31" t="s">
        <v>8</v>
      </c>
      <c r="I109" s="86"/>
    </row>
    <row r="110" spans="1:9" ht="15">
      <c r="A110" s="2" t="s">
        <v>26</v>
      </c>
      <c r="B110" s="70">
        <v>183.4804</v>
      </c>
      <c r="C110" s="44">
        <v>237.7788</v>
      </c>
      <c r="D110" s="44">
        <v>195.3759</v>
      </c>
      <c r="E110" s="44">
        <v>241.6712</v>
      </c>
      <c r="F110" s="25">
        <v>237.9125</v>
      </c>
      <c r="G110" s="5">
        <f t="shared" si="8"/>
        <v>-1.5552949627427637</v>
      </c>
      <c r="H110" s="30">
        <f t="shared" si="7"/>
        <v>29.66643848607262</v>
      </c>
      <c r="I110" s="86"/>
    </row>
    <row r="111" spans="1:9" ht="15">
      <c r="A111" s="2" t="s">
        <v>11</v>
      </c>
      <c r="B111" s="62" t="s">
        <v>8</v>
      </c>
      <c r="C111" s="4">
        <v>241.3122</v>
      </c>
      <c r="D111" s="4">
        <v>241.3122</v>
      </c>
      <c r="E111" s="4">
        <v>241.3122</v>
      </c>
      <c r="F111" s="22">
        <v>240.7601</v>
      </c>
      <c r="G111" s="5">
        <f t="shared" si="8"/>
        <v>-0.22879075322342146</v>
      </c>
      <c r="H111" s="31" t="s">
        <v>8</v>
      </c>
      <c r="I111" s="86"/>
    </row>
    <row r="112" spans="1:9" ht="15">
      <c r="A112" s="2" t="s">
        <v>40</v>
      </c>
      <c r="B112" s="70">
        <v>385.6501</v>
      </c>
      <c r="C112" s="44">
        <v>426.1893</v>
      </c>
      <c r="D112" s="44">
        <v>431.1703</v>
      </c>
      <c r="E112" s="44">
        <v>424.2713</v>
      </c>
      <c r="F112" s="25">
        <v>416.6444</v>
      </c>
      <c r="G112" s="5">
        <f t="shared" si="8"/>
        <v>-1.7976469301600133</v>
      </c>
      <c r="H112" s="30">
        <f t="shared" si="7"/>
        <v>8.036896658395776</v>
      </c>
      <c r="I112" s="86"/>
    </row>
    <row r="113" spans="1:9" ht="15">
      <c r="A113" s="2" t="s">
        <v>18</v>
      </c>
      <c r="B113" s="71">
        <v>299.0617</v>
      </c>
      <c r="C113" s="43">
        <v>350.6608</v>
      </c>
      <c r="D113" s="43">
        <v>357.8867</v>
      </c>
      <c r="E113" s="43">
        <v>359.6348</v>
      </c>
      <c r="F113" s="24">
        <v>368.3734</v>
      </c>
      <c r="G113" s="5">
        <f t="shared" si="8"/>
        <v>2.429853840618307</v>
      </c>
      <c r="H113" s="30">
        <f t="shared" si="7"/>
        <v>23.176388016252176</v>
      </c>
      <c r="I113" s="86"/>
    </row>
    <row r="114" spans="1:9" ht="15">
      <c r="A114" s="2" t="s">
        <v>17</v>
      </c>
      <c r="B114" s="62">
        <v>355.452</v>
      </c>
      <c r="C114" s="4">
        <v>396.3668</v>
      </c>
      <c r="D114" s="4">
        <v>397.4199</v>
      </c>
      <c r="E114" s="4">
        <v>397.8985</v>
      </c>
      <c r="F114" s="22">
        <v>395.0692</v>
      </c>
      <c r="G114" s="5">
        <f t="shared" si="8"/>
        <v>-0.711060735338279</v>
      </c>
      <c r="H114" s="30">
        <f t="shared" si="7"/>
        <v>11.14558365123844</v>
      </c>
      <c r="I114" s="86"/>
    </row>
    <row r="115" spans="1:9" ht="15">
      <c r="A115" s="2" t="s">
        <v>12</v>
      </c>
      <c r="B115" s="70">
        <v>241.7559</v>
      </c>
      <c r="C115" s="43">
        <v>306.9156</v>
      </c>
      <c r="D115" s="43">
        <v>305.8693</v>
      </c>
      <c r="E115" s="43">
        <v>315.3969</v>
      </c>
      <c r="F115" s="24">
        <v>289.2153</v>
      </c>
      <c r="G115" s="5">
        <f t="shared" si="8"/>
        <v>-8.30115958654001</v>
      </c>
      <c r="H115" s="30">
        <f t="shared" si="7"/>
        <v>19.63112379056726</v>
      </c>
      <c r="I115" s="86"/>
    </row>
    <row r="116" spans="1:9" ht="15">
      <c r="A116" s="2" t="s">
        <v>5</v>
      </c>
      <c r="B116" s="71">
        <v>269.638</v>
      </c>
      <c r="C116" s="43">
        <v>332.8089</v>
      </c>
      <c r="D116" s="43">
        <v>335.6713</v>
      </c>
      <c r="E116" s="43">
        <v>346.4769</v>
      </c>
      <c r="F116" s="24">
        <v>353.8804</v>
      </c>
      <c r="G116" s="5">
        <f t="shared" si="8"/>
        <v>2.136794689631543</v>
      </c>
      <c r="H116" s="30">
        <f t="shared" si="7"/>
        <v>31.242777353340415</v>
      </c>
      <c r="I116" s="86"/>
    </row>
    <row r="117" spans="1:9" ht="15">
      <c r="A117" s="2" t="s">
        <v>14</v>
      </c>
      <c r="B117" s="71">
        <v>248.6853</v>
      </c>
      <c r="C117" s="43">
        <v>311.275</v>
      </c>
      <c r="D117" s="43">
        <v>267.0188</v>
      </c>
      <c r="E117" s="43">
        <v>276.0531</v>
      </c>
      <c r="F117" s="24">
        <v>299.145</v>
      </c>
      <c r="G117" s="5">
        <f t="shared" si="8"/>
        <v>8.365021077466622</v>
      </c>
      <c r="H117" s="30">
        <f t="shared" si="7"/>
        <v>20.29058412379017</v>
      </c>
      <c r="I117" s="86"/>
    </row>
    <row r="118" spans="1:9" ht="15">
      <c r="A118" s="2" t="s">
        <v>13</v>
      </c>
      <c r="B118" s="62" t="s">
        <v>44</v>
      </c>
      <c r="C118" s="83" t="s">
        <v>44</v>
      </c>
      <c r="D118" s="83" t="s">
        <v>44</v>
      </c>
      <c r="E118" s="81" t="s">
        <v>44</v>
      </c>
      <c r="F118" s="82" t="s">
        <v>44</v>
      </c>
      <c r="G118" s="3" t="s">
        <v>8</v>
      </c>
      <c r="H118" s="31" t="s">
        <v>8</v>
      </c>
      <c r="I118" s="86"/>
    </row>
    <row r="119" spans="1:9" ht="15">
      <c r="A119" s="2" t="s">
        <v>31</v>
      </c>
      <c r="B119" s="71">
        <v>301.5805</v>
      </c>
      <c r="C119" s="43">
        <v>321.1487</v>
      </c>
      <c r="D119" s="43">
        <v>317.6381</v>
      </c>
      <c r="E119" s="43">
        <v>315.0303</v>
      </c>
      <c r="F119" s="24">
        <v>320.383</v>
      </c>
      <c r="G119" s="5">
        <f t="shared" si="8"/>
        <v>1.6991064034157972</v>
      </c>
      <c r="H119" s="30">
        <f t="shared" si="7"/>
        <v>6.234653765744142</v>
      </c>
      <c r="I119" s="86"/>
    </row>
    <row r="120" spans="1:9" ht="15">
      <c r="A120" s="2" t="s">
        <v>15</v>
      </c>
      <c r="B120" s="72">
        <v>409.7063</v>
      </c>
      <c r="C120" s="59">
        <v>443.5511</v>
      </c>
      <c r="D120" s="59">
        <v>443.6905</v>
      </c>
      <c r="E120" s="59">
        <v>443.15</v>
      </c>
      <c r="F120" s="79">
        <v>437.5367</v>
      </c>
      <c r="G120" s="5">
        <f t="shared" si="8"/>
        <v>-1.2666817104817767</v>
      </c>
      <c r="H120" s="30">
        <f t="shared" si="7"/>
        <v>6.792768380666828</v>
      </c>
      <c r="I120" s="86"/>
    </row>
    <row r="121" spans="1:9" ht="15">
      <c r="A121" s="48" t="s">
        <v>23</v>
      </c>
      <c r="B121" s="73">
        <v>350.6266</v>
      </c>
      <c r="C121" s="49">
        <v>413.3194</v>
      </c>
      <c r="D121" s="49">
        <v>415.1558</v>
      </c>
      <c r="E121" s="49">
        <v>422.0034</v>
      </c>
      <c r="F121" s="49">
        <v>416.7971</v>
      </c>
      <c r="G121" s="50">
        <f>F121/E121*100-100</f>
        <v>-1.2337104392997702</v>
      </c>
      <c r="H121" s="51">
        <f t="shared" si="7"/>
        <v>18.872070744204805</v>
      </c>
      <c r="I121" s="86"/>
    </row>
    <row r="122" spans="1:9" ht="15">
      <c r="A122" s="88" t="s">
        <v>35</v>
      </c>
      <c r="B122" s="88"/>
      <c r="C122" s="88"/>
      <c r="D122" s="88"/>
      <c r="E122" s="88"/>
      <c r="F122" s="88"/>
      <c r="G122" s="88"/>
      <c r="H122" s="88"/>
      <c r="I122" s="86"/>
    </row>
    <row r="123" spans="1:9" ht="15">
      <c r="A123" s="2" t="s">
        <v>28</v>
      </c>
      <c r="B123" s="64">
        <v>410.8867</v>
      </c>
      <c r="C123" s="38">
        <v>445.2788</v>
      </c>
      <c r="D123" s="38">
        <v>505.1908</v>
      </c>
      <c r="E123" s="38">
        <v>511.7421</v>
      </c>
      <c r="F123" s="28">
        <v>509.1895</v>
      </c>
      <c r="G123" s="3">
        <f>F123/E123*100-100</f>
        <v>-0.4988059415084223</v>
      </c>
      <c r="H123" s="30">
        <f t="shared" si="7"/>
        <v>23.9245514639437</v>
      </c>
      <c r="I123" s="86"/>
    </row>
    <row r="124" spans="1:9" ht="15">
      <c r="A124" s="2" t="s">
        <v>20</v>
      </c>
      <c r="B124" s="78">
        <v>349.2279</v>
      </c>
      <c r="C124" s="4">
        <v>421.2063</v>
      </c>
      <c r="D124" s="4">
        <v>545.645</v>
      </c>
      <c r="E124" s="4">
        <v>525.4219</v>
      </c>
      <c r="F124" s="22">
        <v>525.6501</v>
      </c>
      <c r="G124" s="3">
        <f>F124/E124*100-100</f>
        <v>0.04343176407377314</v>
      </c>
      <c r="H124" s="30">
        <f t="shared" si="7"/>
        <v>50.517785091053724</v>
      </c>
      <c r="I124" s="86"/>
    </row>
    <row r="125" spans="1:9" ht="15">
      <c r="A125" s="2" t="s">
        <v>16</v>
      </c>
      <c r="B125" s="62" t="s">
        <v>44</v>
      </c>
      <c r="C125" s="83" t="s">
        <v>44</v>
      </c>
      <c r="D125" s="83" t="s">
        <v>44</v>
      </c>
      <c r="E125" s="81" t="s">
        <v>44</v>
      </c>
      <c r="F125" s="82" t="s">
        <v>44</v>
      </c>
      <c r="G125" s="3" t="s">
        <v>8</v>
      </c>
      <c r="H125" s="31" t="s">
        <v>8</v>
      </c>
      <c r="I125" s="86"/>
    </row>
    <row r="126" spans="1:9" ht="15">
      <c r="A126" s="2" t="s">
        <v>6</v>
      </c>
      <c r="B126" s="62">
        <v>409.7859</v>
      </c>
      <c r="C126" s="4">
        <v>471.1941</v>
      </c>
      <c r="D126" s="4">
        <v>470.8911</v>
      </c>
      <c r="E126" s="4">
        <v>470.7899</v>
      </c>
      <c r="F126" s="22">
        <v>466.8696</v>
      </c>
      <c r="G126" s="3">
        <f>F126/E126*100-100</f>
        <v>-0.8327069038651871</v>
      </c>
      <c r="H126" s="30">
        <f t="shared" si="7"/>
        <v>13.930127903375862</v>
      </c>
      <c r="I126" s="86"/>
    </row>
    <row r="127" spans="1:9" ht="15">
      <c r="A127" s="2" t="s">
        <v>7</v>
      </c>
      <c r="B127" s="62">
        <v>430.4338</v>
      </c>
      <c r="C127" s="4">
        <v>477.8837</v>
      </c>
      <c r="D127" s="4">
        <v>482.8688</v>
      </c>
      <c r="E127" s="4">
        <v>488.2769</v>
      </c>
      <c r="F127" s="22">
        <v>486.762</v>
      </c>
      <c r="G127" s="3">
        <f>F127/E127*100-100</f>
        <v>-0.3102542839933733</v>
      </c>
      <c r="H127" s="30">
        <f t="shared" si="7"/>
        <v>13.08637936890645</v>
      </c>
      <c r="I127" s="86"/>
    </row>
    <row r="128" spans="1:9" ht="15">
      <c r="A128" s="2" t="s">
        <v>19</v>
      </c>
      <c r="B128" s="62" t="s">
        <v>44</v>
      </c>
      <c r="C128" s="83" t="s">
        <v>44</v>
      </c>
      <c r="D128" s="83" t="s">
        <v>44</v>
      </c>
      <c r="E128" s="81" t="s">
        <v>44</v>
      </c>
      <c r="F128" s="82" t="s">
        <v>44</v>
      </c>
      <c r="G128" s="3" t="s">
        <v>8</v>
      </c>
      <c r="H128" s="31" t="s">
        <v>8</v>
      </c>
      <c r="I128" s="86"/>
    </row>
    <row r="129" spans="1:9" ht="15">
      <c r="A129" s="2" t="s">
        <v>22</v>
      </c>
      <c r="B129" s="62">
        <v>432.2973</v>
      </c>
      <c r="C129" s="4">
        <v>525.1111</v>
      </c>
      <c r="D129" s="4">
        <v>531.5262</v>
      </c>
      <c r="E129" s="4">
        <v>535.763</v>
      </c>
      <c r="F129" s="22">
        <v>514.7494</v>
      </c>
      <c r="G129" s="3">
        <f>F129/E129*100-100</f>
        <v>-3.922182009582599</v>
      </c>
      <c r="H129" s="30">
        <f t="shared" si="7"/>
        <v>19.073008320893976</v>
      </c>
      <c r="I129" s="86"/>
    </row>
    <row r="130" spans="1:9" ht="15">
      <c r="A130" s="2" t="s">
        <v>9</v>
      </c>
      <c r="B130" s="62">
        <v>364.79</v>
      </c>
      <c r="C130" s="4">
        <v>440.2332</v>
      </c>
      <c r="D130" s="4">
        <v>420.3061</v>
      </c>
      <c r="E130" s="4">
        <v>432.5</v>
      </c>
      <c r="F130" s="22">
        <v>383.5353</v>
      </c>
      <c r="G130" s="3">
        <f>F130/E130*100-100</f>
        <v>-11.321317919075142</v>
      </c>
      <c r="H130" s="30">
        <f t="shared" si="7"/>
        <v>5.13865511664244</v>
      </c>
      <c r="I130" s="86"/>
    </row>
    <row r="131" spans="1:9" ht="15">
      <c r="A131" s="2" t="s">
        <v>21</v>
      </c>
      <c r="B131" s="62">
        <v>440.9397</v>
      </c>
      <c r="C131" s="4">
        <v>536.4317</v>
      </c>
      <c r="D131" s="4">
        <v>540.9611</v>
      </c>
      <c r="E131" s="4">
        <v>544.1567</v>
      </c>
      <c r="F131" s="22">
        <v>539.5894</v>
      </c>
      <c r="G131" s="5">
        <f aca="true" t="shared" si="9" ref="G131:G150">F131/E131*100-100</f>
        <v>-0.8393354340762613</v>
      </c>
      <c r="H131" s="30">
        <f t="shared" si="7"/>
        <v>22.37260559663825</v>
      </c>
      <c r="I131" s="86"/>
    </row>
    <row r="132" spans="1:9" ht="15">
      <c r="A132" s="2" t="s">
        <v>29</v>
      </c>
      <c r="B132" s="62">
        <v>452.0378</v>
      </c>
      <c r="C132" s="4">
        <v>549.0323</v>
      </c>
      <c r="D132" s="4">
        <v>549.8126</v>
      </c>
      <c r="E132" s="4">
        <v>548.5818</v>
      </c>
      <c r="F132" s="22">
        <v>550.5768</v>
      </c>
      <c r="G132" s="5">
        <f t="shared" si="9"/>
        <v>0.36366499945860653</v>
      </c>
      <c r="H132" s="30">
        <f t="shared" si="7"/>
        <v>21.79884071641797</v>
      </c>
      <c r="I132" s="86"/>
    </row>
    <row r="133" spans="1:9" ht="15">
      <c r="A133" s="2" t="s">
        <v>32</v>
      </c>
      <c r="B133" s="62">
        <v>428.2189</v>
      </c>
      <c r="C133" s="4">
        <v>493.4542</v>
      </c>
      <c r="D133" s="4">
        <v>493.6553</v>
      </c>
      <c r="E133" s="4">
        <v>500.5608</v>
      </c>
      <c r="F133" s="22">
        <v>498.6049</v>
      </c>
      <c r="G133" s="3">
        <f t="shared" si="9"/>
        <v>-0.3907417440598664</v>
      </c>
      <c r="H133" s="30">
        <f t="shared" si="7"/>
        <v>16.43692046287542</v>
      </c>
      <c r="I133" s="86"/>
    </row>
    <row r="134" spans="1:9" ht="15">
      <c r="A134" s="2" t="s">
        <v>10</v>
      </c>
      <c r="B134" s="62">
        <v>485.7078</v>
      </c>
      <c r="C134" s="4">
        <v>560.8127</v>
      </c>
      <c r="D134" s="4">
        <v>572.3732</v>
      </c>
      <c r="E134" s="4">
        <v>587.3522</v>
      </c>
      <c r="F134" s="22">
        <v>581.7911</v>
      </c>
      <c r="G134" s="3">
        <f t="shared" si="9"/>
        <v>-0.9468084055869781</v>
      </c>
      <c r="H134" s="30">
        <f t="shared" si="7"/>
        <v>19.782120031838076</v>
      </c>
      <c r="I134" s="86"/>
    </row>
    <row r="135" spans="1:9" ht="15">
      <c r="A135" s="2" t="s">
        <v>27</v>
      </c>
      <c r="B135" s="62" t="s">
        <v>8</v>
      </c>
      <c r="C135" s="4" t="s">
        <v>8</v>
      </c>
      <c r="D135" s="4">
        <v>260</v>
      </c>
      <c r="E135" s="4">
        <v>260</v>
      </c>
      <c r="F135" s="22">
        <v>260</v>
      </c>
      <c r="G135" s="3">
        <f t="shared" si="9"/>
        <v>0</v>
      </c>
      <c r="H135" s="31" t="s">
        <v>8</v>
      </c>
      <c r="I135" s="86"/>
    </row>
    <row r="136" spans="1:9" ht="15">
      <c r="A136" s="2" t="s">
        <v>4</v>
      </c>
      <c r="B136" s="65">
        <v>287.0429</v>
      </c>
      <c r="C136" s="39">
        <v>307.223</v>
      </c>
      <c r="D136" s="39">
        <v>305.4622</v>
      </c>
      <c r="E136" s="39">
        <v>356.0063</v>
      </c>
      <c r="F136" s="20">
        <v>319.745</v>
      </c>
      <c r="G136" s="5">
        <f t="shared" si="9"/>
        <v>-10.185578176565983</v>
      </c>
      <c r="H136" s="36">
        <f aca="true" t="shared" si="10" ref="H136:H151">F136/B136*100-100</f>
        <v>11.392756971170527</v>
      </c>
      <c r="I136" s="86"/>
    </row>
    <row r="137" spans="1:9" ht="15">
      <c r="A137" s="2" t="s">
        <v>25</v>
      </c>
      <c r="B137" s="62">
        <v>315.3827095650075</v>
      </c>
      <c r="C137" s="81">
        <v>384.67939974734986</v>
      </c>
      <c r="D137" s="81">
        <v>379.5778891961497</v>
      </c>
      <c r="E137" s="81">
        <v>370.7742269219968</v>
      </c>
      <c r="F137" s="82">
        <v>390.6920430988545</v>
      </c>
      <c r="G137" s="5">
        <f t="shared" si="9"/>
        <v>5.371952722336346</v>
      </c>
      <c r="H137" s="36">
        <f t="shared" si="10"/>
        <v>23.878713464576947</v>
      </c>
      <c r="I137" s="86"/>
    </row>
    <row r="138" spans="1:9" ht="15">
      <c r="A138" s="2" t="s">
        <v>30</v>
      </c>
      <c r="B138" s="62" t="s">
        <v>44</v>
      </c>
      <c r="C138" s="83" t="s">
        <v>44</v>
      </c>
      <c r="D138" s="83" t="s">
        <v>44</v>
      </c>
      <c r="E138" s="81" t="s">
        <v>44</v>
      </c>
      <c r="F138" s="82" t="s">
        <v>44</v>
      </c>
      <c r="G138" s="3" t="s">
        <v>8</v>
      </c>
      <c r="H138" s="31" t="s">
        <v>8</v>
      </c>
      <c r="I138" s="86"/>
    </row>
    <row r="139" spans="1:9" ht="15">
      <c r="A139" s="2" t="s">
        <v>26</v>
      </c>
      <c r="B139" s="65">
        <v>199.9964</v>
      </c>
      <c r="C139" s="4">
        <v>204.4798</v>
      </c>
      <c r="D139" s="4">
        <v>175.4261</v>
      </c>
      <c r="E139" s="4">
        <v>194.7908</v>
      </c>
      <c r="F139" s="22">
        <v>225.561</v>
      </c>
      <c r="G139" s="3">
        <f>F139/E139*100-100</f>
        <v>15.796536592077246</v>
      </c>
      <c r="H139" s="31">
        <f>F139/B139*100-100</f>
        <v>12.782530085541552</v>
      </c>
      <c r="I139" s="86"/>
    </row>
    <row r="140" spans="1:9" ht="15">
      <c r="A140" s="2" t="s">
        <v>11</v>
      </c>
      <c r="B140" s="62" t="s">
        <v>8</v>
      </c>
      <c r="C140" s="4">
        <v>340.2465</v>
      </c>
      <c r="D140" s="4">
        <v>339.049</v>
      </c>
      <c r="E140" s="4">
        <v>392.5536</v>
      </c>
      <c r="F140" s="22">
        <v>395.3559</v>
      </c>
      <c r="G140" s="3">
        <f>F140/E140*100-100</f>
        <v>0.7138642977672305</v>
      </c>
      <c r="H140" s="31" t="s">
        <v>8</v>
      </c>
      <c r="I140" s="86"/>
    </row>
    <row r="141" spans="1:9" ht="15">
      <c r="A141" s="2" t="s">
        <v>40</v>
      </c>
      <c r="B141" s="65">
        <v>327.7542</v>
      </c>
      <c r="C141" s="39">
        <v>375.2006</v>
      </c>
      <c r="D141" s="39">
        <v>404.2575</v>
      </c>
      <c r="E141" s="39">
        <v>418.8217</v>
      </c>
      <c r="F141" s="20">
        <v>376.7511</v>
      </c>
      <c r="G141" s="5">
        <f t="shared" si="9"/>
        <v>-10.044990505506277</v>
      </c>
      <c r="H141" s="30">
        <f t="shared" si="10"/>
        <v>14.949282114462605</v>
      </c>
      <c r="I141" s="86"/>
    </row>
    <row r="142" spans="1:9" ht="15">
      <c r="A142" s="2" t="s">
        <v>18</v>
      </c>
      <c r="B142" s="62">
        <v>414.4512</v>
      </c>
      <c r="C142" s="4">
        <v>481.2056</v>
      </c>
      <c r="D142" s="4">
        <v>483.4387</v>
      </c>
      <c r="E142" s="81" t="s">
        <v>44</v>
      </c>
      <c r="F142" s="22">
        <v>483.1326</v>
      </c>
      <c r="G142" s="3" t="s">
        <v>8</v>
      </c>
      <c r="H142" s="30">
        <f t="shared" si="10"/>
        <v>16.571649448716784</v>
      </c>
      <c r="I142" s="86"/>
    </row>
    <row r="143" spans="1:9" ht="15">
      <c r="A143" s="2" t="s">
        <v>17</v>
      </c>
      <c r="B143" s="62">
        <v>417.4291</v>
      </c>
      <c r="C143" s="4">
        <v>476.1766</v>
      </c>
      <c r="D143" s="4">
        <v>485.4059</v>
      </c>
      <c r="E143" s="4">
        <v>484.3222</v>
      </c>
      <c r="F143" s="22">
        <v>478.5265</v>
      </c>
      <c r="G143" s="5">
        <f t="shared" si="9"/>
        <v>-1.1966620567878294</v>
      </c>
      <c r="H143" s="30">
        <f t="shared" si="10"/>
        <v>14.636593375976886</v>
      </c>
      <c r="I143" s="86"/>
    </row>
    <row r="144" spans="1:9" ht="15">
      <c r="A144" s="2" t="s">
        <v>12</v>
      </c>
      <c r="B144" s="65">
        <v>417.9812</v>
      </c>
      <c r="C144" s="4">
        <v>477.5172</v>
      </c>
      <c r="D144" s="4">
        <v>505.1888</v>
      </c>
      <c r="E144" s="4">
        <v>490.9014</v>
      </c>
      <c r="F144" s="22">
        <v>487.2457</v>
      </c>
      <c r="G144" s="5">
        <f t="shared" si="9"/>
        <v>-0.7446912964599477</v>
      </c>
      <c r="H144" s="30">
        <f t="shared" si="10"/>
        <v>16.57119985300774</v>
      </c>
      <c r="I144" s="86"/>
    </row>
    <row r="145" spans="1:9" ht="15">
      <c r="A145" s="2" t="s">
        <v>5</v>
      </c>
      <c r="B145" s="62">
        <v>298.8739</v>
      </c>
      <c r="C145" s="4">
        <v>391.6107</v>
      </c>
      <c r="D145" s="4">
        <v>405.756</v>
      </c>
      <c r="E145" s="4">
        <v>404.0308</v>
      </c>
      <c r="F145" s="22">
        <v>393.9546</v>
      </c>
      <c r="G145" s="5">
        <f t="shared" si="9"/>
        <v>-2.4939187804494054</v>
      </c>
      <c r="H145" s="30">
        <f t="shared" si="10"/>
        <v>31.812981996755184</v>
      </c>
      <c r="I145" s="86"/>
    </row>
    <row r="146" spans="1:9" ht="15">
      <c r="A146" s="2" t="s">
        <v>14</v>
      </c>
      <c r="B146" s="62">
        <v>357.9084</v>
      </c>
      <c r="C146" s="4">
        <v>436.0608</v>
      </c>
      <c r="D146" s="4">
        <v>461.6179</v>
      </c>
      <c r="E146" s="4">
        <v>426.7928</v>
      </c>
      <c r="F146" s="22">
        <v>443.7831</v>
      </c>
      <c r="G146" s="5">
        <f t="shared" si="9"/>
        <v>3.9809247016350753</v>
      </c>
      <c r="H146" s="30">
        <f t="shared" si="10"/>
        <v>23.993485483995357</v>
      </c>
      <c r="I146" s="86"/>
    </row>
    <row r="147" spans="1:9" ht="15">
      <c r="A147" s="2" t="s">
        <v>13</v>
      </c>
      <c r="B147" s="62" t="s">
        <v>44</v>
      </c>
      <c r="C147" s="83" t="s">
        <v>44</v>
      </c>
      <c r="D147" s="83" t="s">
        <v>44</v>
      </c>
      <c r="E147" s="81" t="s">
        <v>44</v>
      </c>
      <c r="F147" s="82" t="s">
        <v>44</v>
      </c>
      <c r="G147" s="3" t="s">
        <v>8</v>
      </c>
      <c r="H147" s="31" t="s">
        <v>8</v>
      </c>
      <c r="I147" s="86"/>
    </row>
    <row r="148" spans="1:9" ht="15">
      <c r="A148" s="2" t="s">
        <v>31</v>
      </c>
      <c r="B148" s="62">
        <v>352.5676</v>
      </c>
      <c r="C148" s="4">
        <v>461.8859</v>
      </c>
      <c r="D148" s="4">
        <v>451.9107</v>
      </c>
      <c r="E148" s="4">
        <v>458.5734</v>
      </c>
      <c r="F148" s="22">
        <v>460.5322</v>
      </c>
      <c r="G148" s="5">
        <f t="shared" si="9"/>
        <v>0.4271508116257934</v>
      </c>
      <c r="H148" s="30">
        <f t="shared" si="10"/>
        <v>30.62238277141745</v>
      </c>
      <c r="I148" s="86"/>
    </row>
    <row r="149" spans="1:9" ht="15">
      <c r="A149" s="2" t="s">
        <v>15</v>
      </c>
      <c r="B149" s="74">
        <v>452.1813</v>
      </c>
      <c r="C149" s="58">
        <v>479.079</v>
      </c>
      <c r="D149" s="58">
        <v>488.7744</v>
      </c>
      <c r="E149" s="58">
        <v>480.309</v>
      </c>
      <c r="F149" s="56">
        <v>484.318</v>
      </c>
      <c r="G149" s="5">
        <f t="shared" si="9"/>
        <v>0.8346710138681317</v>
      </c>
      <c r="H149" s="30">
        <f t="shared" si="10"/>
        <v>7.107038703281177</v>
      </c>
      <c r="I149" s="86"/>
    </row>
    <row r="150" spans="1:9" ht="15">
      <c r="A150" s="45" t="s">
        <v>23</v>
      </c>
      <c r="B150" s="75">
        <v>435.3999</v>
      </c>
      <c r="C150" s="46">
        <v>513.8674</v>
      </c>
      <c r="D150" s="46">
        <v>519.7461</v>
      </c>
      <c r="E150" s="46">
        <v>523.1684</v>
      </c>
      <c r="F150" s="46">
        <v>517.6145</v>
      </c>
      <c r="G150" s="47">
        <f t="shared" si="9"/>
        <v>-1.061589346757188</v>
      </c>
      <c r="H150" s="47">
        <f t="shared" si="10"/>
        <v>18.882549123231314</v>
      </c>
      <c r="I150" s="86"/>
    </row>
    <row r="151" spans="1:9" ht="15">
      <c r="A151" s="33" t="s">
        <v>36</v>
      </c>
      <c r="B151" s="34">
        <v>409.9751</v>
      </c>
      <c r="C151" s="34">
        <v>477.6625</v>
      </c>
      <c r="D151" s="34">
        <v>480.9938</v>
      </c>
      <c r="E151" s="34">
        <v>486.152</v>
      </c>
      <c r="F151" s="34">
        <v>479.4064</v>
      </c>
      <c r="G151" s="35">
        <f>F151/E151*100-100</f>
        <v>-1.3875495729730574</v>
      </c>
      <c r="H151" s="35">
        <f t="shared" si="10"/>
        <v>16.935491935973673</v>
      </c>
      <c r="I151" s="86"/>
    </row>
    <row r="152" spans="1:7" ht="15">
      <c r="A152" s="6"/>
      <c r="B152" s="7"/>
      <c r="C152" s="7"/>
      <c r="D152" s="7"/>
      <c r="E152" s="7"/>
      <c r="F152" s="7"/>
      <c r="G152" s="6"/>
    </row>
    <row r="153" spans="3:7" ht="15">
      <c r="C153" s="8"/>
      <c r="D153" s="9"/>
      <c r="E153" s="8"/>
      <c r="F153" s="10"/>
      <c r="G153" s="6"/>
    </row>
    <row r="154" spans="1:7" ht="15">
      <c r="A154" s="11" t="s">
        <v>37</v>
      </c>
      <c r="B154" s="12"/>
      <c r="C154" s="12"/>
      <c r="D154" s="12"/>
      <c r="E154" s="12"/>
      <c r="F154" s="12"/>
      <c r="G154" s="13"/>
    </row>
    <row r="155" ht="15">
      <c r="A155" s="14" t="s">
        <v>38</v>
      </c>
    </row>
    <row r="156" spans="1:6" ht="15">
      <c r="A156" s="14" t="s">
        <v>51</v>
      </c>
      <c r="F156" s="15"/>
    </row>
    <row r="157" spans="1:6" ht="15">
      <c r="A157" s="14" t="s">
        <v>52</v>
      </c>
      <c r="F157" s="6"/>
    </row>
    <row r="158" ht="15">
      <c r="A158" s="16" t="s">
        <v>39</v>
      </c>
    </row>
    <row r="159" spans="1:6" ht="15">
      <c r="A159" s="14"/>
      <c r="F159" s="17" t="s">
        <v>42</v>
      </c>
    </row>
    <row r="160" ht="15">
      <c r="F160" s="17" t="s">
        <v>41</v>
      </c>
    </row>
  </sheetData>
  <sheetProtection/>
  <mergeCells count="9">
    <mergeCell ref="A6:H6"/>
    <mergeCell ref="A35:H35"/>
    <mergeCell ref="A64:H64"/>
    <mergeCell ref="A93:H93"/>
    <mergeCell ref="A122:H122"/>
    <mergeCell ref="A4:A5"/>
    <mergeCell ref="G4:H4"/>
    <mergeCell ref="B4:D4"/>
    <mergeCell ref="E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2023-01-26T05:49:28Z</dcterms:modified>
  <cp:category/>
  <cp:version/>
  <cp:contentType/>
  <cp:contentStatus/>
</cp:coreProperties>
</file>