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ausis\"/>
    </mc:Choice>
  </mc:AlternateContent>
  <xr:revisionPtr revIDLastSave="0" documentId="13_ncr:1_{34EF5808-3D02-41E1-8AB2-D5482BB3B958}" xr6:coauthVersionLast="47" xr6:coauthVersionMax="47" xr10:uidLastSave="{00000000-0000-0000-0000-000000000000}"/>
  <bookViews>
    <workbookView xWindow="-120" yWindow="-120" windowWidth="29040" windowHeight="17640" xr2:uid="{D3B3B27B-D1A4-4EDF-B45E-C3FC2BC8F941}"/>
  </bookViews>
  <sheets>
    <sheet name="2022_1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<sst xmlns="http://schemas.openxmlformats.org/spreadsheetml/2006/main" count="67" uniqueCount="34">
  <si>
    <t xml:space="preserve">Grūdų  ir rapsų supirkimo kainos  (iš augintojų ir kitų vidaus rinkos ūkio subjektų) Lietuvoje
  2021 m. gruodžio–2022 m. gruodžio mėn., EUR/t (be PVM) 
</t>
  </si>
  <si>
    <t xml:space="preserve">                    Data
Grūdai</t>
  </si>
  <si>
    <t>Pokytis, %</t>
  </si>
  <si>
    <t>gruodis</t>
  </si>
  <si>
    <t>spalis</t>
  </si>
  <si>
    <t>lapkritis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</si>
  <si>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</si>
  <si>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</si>
  <si>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</si>
  <si>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</si>
  <si>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</si>
  <si>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</si>
  <si>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</si>
  <si>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</si>
  <si>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</si>
  <si>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</si>
  <si>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</si>
  <si>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</si>
  <si>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</si>
  <si>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</si>
  <si>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</si>
  <si>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</si>
  <si>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</si>
  <si>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</si>
  <si>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</si>
  <si>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</si>
  <si>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</si>
  <si>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</si>
  <si>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</si>
  <si>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</si>
  <si>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</si>
  <si>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2022 m. gruodžio mėn. su 2022 m. lapkričio mėn.</t>
  </si>
  <si>
    <t>**** lyginant 2022 m. gruodžio mėn. su 2021 m.  gruodžio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</si>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</sst>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9" fillId="0" borderId="16" xfId="1" applyNumberFormat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80AAD1BF-A286-4287-B749-B51100FAACDC}"/>
    <cellStyle name="Normal_Sheet1_1 2" xfId="1" xr:uid="{449E3328-AABD-475A-966C-8FBBB9B86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A4F9-199B-4A22-AF8F-1B03EDF7B2E8}">
  <dimension ref="A1:N31"/>
  <sheetViews>
    <sheetView showGridLines="0" tabSelected="1" workbookViewId="0">
      <selection activeCell="P12" sqref="P12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1" spans="1:14" ht="37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ht="12.75" customHeight="1" x14ac:dyDescent="0.2">
      <c r="A3" s="4" t="s">
        <v>1</v>
      </c>
      <c r="B3" s="5">
        <v>2021</v>
      </c>
      <c r="C3" s="6"/>
      <c r="D3" s="7">
        <v>2022</v>
      </c>
      <c r="E3" s="7"/>
      <c r="F3" s="7"/>
      <c r="G3" s="7"/>
      <c r="H3" s="7"/>
      <c r="I3" s="6"/>
      <c r="J3" s="5" t="s">
        <v>2</v>
      </c>
      <c r="K3" s="7"/>
      <c r="L3" s="7"/>
      <c r="M3" s="6"/>
      <c r="N3" s="8"/>
    </row>
    <row r="4" spans="1:14" ht="12.75" customHeight="1" x14ac:dyDescent="0.2">
      <c r="A4" s="4"/>
      <c r="B4" s="9" t="s">
        <v>3</v>
      </c>
      <c r="C4" s="10"/>
      <c r="D4" s="9" t="s">
        <v>4</v>
      </c>
      <c r="E4" s="10"/>
      <c r="F4" s="9" t="s">
        <v>5</v>
      </c>
      <c r="G4" s="10"/>
      <c r="H4" s="9" t="s">
        <v>3</v>
      </c>
      <c r="I4" s="10"/>
      <c r="J4" s="11" t="s">
        <v>6</v>
      </c>
      <c r="K4" s="12"/>
      <c r="L4" s="11" t="s">
        <v>7</v>
      </c>
      <c r="M4" s="12"/>
      <c r="N4" s="2"/>
    </row>
    <row r="5" spans="1:14" ht="24" x14ac:dyDescent="0.2">
      <c r="A5" s="4"/>
      <c r="B5" s="13" t="s">
        <v>8</v>
      </c>
      <c r="C5" s="14" t="s">
        <v>9</v>
      </c>
      <c r="D5" s="14" t="s">
        <v>8</v>
      </c>
      <c r="E5" s="14" t="s">
        <v>9</v>
      </c>
      <c r="F5" s="14" t="s">
        <v>8</v>
      </c>
      <c r="G5" s="14" t="s">
        <v>9</v>
      </c>
      <c r="H5" s="14" t="s">
        <v>8</v>
      </c>
      <c r="I5" s="14" t="s">
        <v>9</v>
      </c>
      <c r="J5" s="14" t="s">
        <v>8</v>
      </c>
      <c r="K5" s="14" t="s">
        <v>9</v>
      </c>
      <c r="L5" s="13" t="s">
        <v>8</v>
      </c>
      <c r="M5" s="14" t="s">
        <v>9</v>
      </c>
      <c r="N5" s="2"/>
    </row>
    <row r="6" spans="1:14" x14ac:dyDescent="0.2">
      <c r="A6" s="15" t="s">
        <v>10</v>
      </c>
      <c r="B6" s="16">
        <v>260.27876114717628</v>
      </c>
      <c r="C6" s="17">
        <v>260.17591943720925</v>
      </c>
      <c r="D6" s="16">
        <v>327.07325758559767</v>
      </c>
      <c r="E6" s="17">
        <v>326.84868543745625</v>
      </c>
      <c r="F6" s="16">
        <v>318.08423259189891</v>
      </c>
      <c r="G6" s="17">
        <v>317.94864474377152</v>
      </c>
      <c r="H6" s="16">
        <v>311.11088201372087</v>
      </c>
      <c r="I6" s="17">
        <v>311.01674641172769</v>
      </c>
      <c r="J6" s="16">
        <f>((H6*100)/F6)-100</f>
        <v>-2.192296839537093</v>
      </c>
      <c r="K6" s="17">
        <f>((I6*100)/G6)-100</f>
        <v>-2.1801943322105046</v>
      </c>
      <c r="L6" s="18">
        <f t="shared" ref="L6:M21" si="0">((H6*100)/B6)-100</f>
        <v>19.529876599420746</v>
      </c>
      <c r="M6" s="19">
        <f t="shared" si="0"/>
        <v>19.540942560899978</v>
      </c>
      <c r="N6" s="2"/>
    </row>
    <row r="7" spans="1:14" x14ac:dyDescent="0.2">
      <c r="A7" s="20" t="s">
        <v>11</v>
      </c>
      <c r="B7" s="21">
        <v>270.90905078554113</v>
      </c>
      <c r="C7" s="22">
        <v>270.88732953574004</v>
      </c>
      <c r="D7" s="21">
        <v>362.10167980450899</v>
      </c>
      <c r="E7" s="23">
        <v>362.09633318673775</v>
      </c>
      <c r="F7" s="21">
        <v>346.85368669673198</v>
      </c>
      <c r="G7" s="23">
        <v>346.77939288368157</v>
      </c>
      <c r="H7" s="21">
        <v>340.70499455165549</v>
      </c>
      <c r="I7" s="23">
        <v>340.59060290295344</v>
      </c>
      <c r="J7" s="24">
        <f>((H7*100)/F7)-100</f>
        <v>-1.7727048553624201</v>
      </c>
      <c r="K7" s="23">
        <f>((I7*100)/G7)-100</f>
        <v>-1.7846475620320348</v>
      </c>
      <c r="L7" s="25">
        <f t="shared" si="0"/>
        <v>25.763607219371451</v>
      </c>
      <c r="M7" s="25">
        <f t="shared" si="0"/>
        <v>25.731463146199687</v>
      </c>
      <c r="N7" s="2"/>
    </row>
    <row r="8" spans="1:14" x14ac:dyDescent="0.2">
      <c r="A8" s="26" t="s">
        <v>12</v>
      </c>
      <c r="B8" s="25">
        <v>247.26004338542259</v>
      </c>
      <c r="C8" s="27">
        <v>247.18951634953854</v>
      </c>
      <c r="D8" s="25">
        <v>334.04696548720142</v>
      </c>
      <c r="E8" s="27">
        <v>333.87526307546818</v>
      </c>
      <c r="F8" s="25">
        <v>353.32888443601189</v>
      </c>
      <c r="G8" s="27">
        <v>353.23279315241331</v>
      </c>
      <c r="H8" s="25">
        <v>317.32272444466963</v>
      </c>
      <c r="I8" s="27">
        <v>317.1949227291957</v>
      </c>
      <c r="J8" s="25">
        <f>((H8*100)/F8)-100</f>
        <v>-10.190550950516197</v>
      </c>
      <c r="K8" s="27">
        <f t="shared" ref="J8:K23" si="1">((I8*100)/G8)-100</f>
        <v>-10.202300330498474</v>
      </c>
      <c r="L8" s="25">
        <f t="shared" si="0"/>
        <v>28.335625966883413</v>
      </c>
      <c r="M8" s="25">
        <f t="shared" si="0"/>
        <v>28.320540212824369</v>
      </c>
      <c r="N8" s="2"/>
    </row>
    <row r="9" spans="1:14" x14ac:dyDescent="0.2">
      <c r="A9" s="26" t="s">
        <v>13</v>
      </c>
      <c r="B9" s="25">
        <v>282.45046423651991</v>
      </c>
      <c r="C9" s="27">
        <v>282.42359815963255</v>
      </c>
      <c r="D9" s="25">
        <v>331.7553702175951</v>
      </c>
      <c r="E9" s="27">
        <v>331.5800788455233</v>
      </c>
      <c r="F9" s="25">
        <v>311.35632309502608</v>
      </c>
      <c r="G9" s="27">
        <v>311.25640342156851</v>
      </c>
      <c r="H9" s="25">
        <v>312.63031964633842</v>
      </c>
      <c r="I9" s="27">
        <v>312.56574541916405</v>
      </c>
      <c r="J9" s="25">
        <f t="shared" si="1"/>
        <v>0.40917638628572206</v>
      </c>
      <c r="K9" s="27">
        <f t="shared" si="1"/>
        <v>0.42066347333010867</v>
      </c>
      <c r="L9" s="25">
        <f t="shared" si="0"/>
        <v>10.685008251410181</v>
      </c>
      <c r="M9" s="25">
        <f t="shared" si="0"/>
        <v>10.672673054216403</v>
      </c>
      <c r="N9" s="2"/>
    </row>
    <row r="10" spans="1:14" x14ac:dyDescent="0.2">
      <c r="A10" s="26" t="s">
        <v>14</v>
      </c>
      <c r="B10" s="25">
        <v>222.39127056104351</v>
      </c>
      <c r="C10" s="27">
        <v>221.48287258945399</v>
      </c>
      <c r="D10" s="25">
        <v>316.31312545040885</v>
      </c>
      <c r="E10" s="27">
        <v>315.92343308541956</v>
      </c>
      <c r="F10" s="25">
        <v>289.27058888008065</v>
      </c>
      <c r="G10" s="27">
        <v>288.91838508002422</v>
      </c>
      <c r="H10" s="25">
        <v>293.54511191673072</v>
      </c>
      <c r="I10" s="27">
        <v>293.33219217848932</v>
      </c>
      <c r="J10" s="25">
        <f t="shared" si="1"/>
        <v>1.4776901631095569</v>
      </c>
      <c r="K10" s="27">
        <f t="shared" si="1"/>
        <v>1.5277003217509133</v>
      </c>
      <c r="L10" s="25">
        <f t="shared" si="0"/>
        <v>31.994889536887825</v>
      </c>
      <c r="M10" s="25">
        <f t="shared" si="0"/>
        <v>32.440124488640237</v>
      </c>
      <c r="N10" s="2"/>
    </row>
    <row r="11" spans="1:14" x14ac:dyDescent="0.2">
      <c r="A11" s="26" t="s">
        <v>15</v>
      </c>
      <c r="B11" s="25">
        <v>341.44094958713606</v>
      </c>
      <c r="C11" s="27">
        <v>341.44094958713606</v>
      </c>
      <c r="D11" s="25">
        <v>308.27369961833358</v>
      </c>
      <c r="E11" s="27">
        <v>307.9440707301377</v>
      </c>
      <c r="F11" s="25">
        <v>311.11008797313349</v>
      </c>
      <c r="G11" s="27">
        <v>310.88819764800724</v>
      </c>
      <c r="H11" s="25">
        <v>294.20156395230333</v>
      </c>
      <c r="I11" s="27">
        <v>293.84234425072731</v>
      </c>
      <c r="J11" s="25">
        <f>((H11*100)/F11)-100</f>
        <v>-5.4349005945092728</v>
      </c>
      <c r="K11" s="27">
        <f>((I11*100)/G11)-100</f>
        <v>-5.4829528834605554</v>
      </c>
      <c r="L11" s="25">
        <f t="shared" si="0"/>
        <v>-13.835301738691186</v>
      </c>
      <c r="M11" s="25">
        <f t="shared" si="0"/>
        <v>-13.940508715771827</v>
      </c>
      <c r="N11" s="2"/>
    </row>
    <row r="12" spans="1:14" x14ac:dyDescent="0.2">
      <c r="A12" s="28" t="s">
        <v>16</v>
      </c>
      <c r="B12" s="29">
        <v>204.33644648804017</v>
      </c>
      <c r="C12" s="30">
        <v>204.17803163520944</v>
      </c>
      <c r="D12" s="29">
        <v>268.52766641968691</v>
      </c>
      <c r="E12" s="30">
        <v>267.80541506450294</v>
      </c>
      <c r="F12" s="29">
        <v>231.44746600042959</v>
      </c>
      <c r="G12" s="30">
        <v>229.20944074522086</v>
      </c>
      <c r="H12" s="29" t="s">
        <v>17</v>
      </c>
      <c r="I12" s="30" t="s">
        <v>17</v>
      </c>
      <c r="J12" s="31" t="s">
        <v>18</v>
      </c>
      <c r="K12" s="32" t="s">
        <v>18</v>
      </c>
      <c r="L12" s="29" t="s">
        <v>18</v>
      </c>
      <c r="M12" s="29" t="s">
        <v>18</v>
      </c>
      <c r="N12" s="2"/>
    </row>
    <row r="13" spans="1:14" x14ac:dyDescent="0.2">
      <c r="A13" s="33" t="s">
        <v>12</v>
      </c>
      <c r="B13" s="34">
        <v>193.6757746908869</v>
      </c>
      <c r="C13" s="35">
        <v>193.6757746908869</v>
      </c>
      <c r="D13" s="24">
        <v>269.5942547544322</v>
      </c>
      <c r="E13" s="23">
        <v>269.34915314905459</v>
      </c>
      <c r="F13" s="24" t="s">
        <v>17</v>
      </c>
      <c r="G13" s="23" t="s">
        <v>17</v>
      </c>
      <c r="H13" s="24" t="s">
        <v>17</v>
      </c>
      <c r="I13" s="23" t="s">
        <v>17</v>
      </c>
      <c r="J13" s="25" t="s">
        <v>18</v>
      </c>
      <c r="K13" s="27" t="s">
        <v>18</v>
      </c>
      <c r="L13" s="25" t="s">
        <v>18</v>
      </c>
      <c r="M13" s="25" t="s">
        <v>18</v>
      </c>
      <c r="N13" s="2"/>
    </row>
    <row r="14" spans="1:14" x14ac:dyDescent="0.2">
      <c r="A14" s="36" t="s">
        <v>13</v>
      </c>
      <c r="B14" s="37">
        <v>208.57411576245579</v>
      </c>
      <c r="C14" s="38">
        <v>208.35273022942542</v>
      </c>
      <c r="D14" s="37">
        <v>266.71949838337611</v>
      </c>
      <c r="E14" s="38">
        <v>265.18834363216939</v>
      </c>
      <c r="F14" s="37">
        <v>216.25355588882087</v>
      </c>
      <c r="G14" s="38">
        <v>213.19490305789625</v>
      </c>
      <c r="H14" s="37" t="s">
        <v>17</v>
      </c>
      <c r="I14" s="38" t="s">
        <v>17</v>
      </c>
      <c r="J14" s="25" t="s">
        <v>18</v>
      </c>
      <c r="K14" s="27" t="s">
        <v>18</v>
      </c>
      <c r="L14" s="25" t="s">
        <v>18</v>
      </c>
      <c r="M14" s="25" t="s">
        <v>18</v>
      </c>
      <c r="N14" s="2"/>
    </row>
    <row r="15" spans="1:14" x14ac:dyDescent="0.2">
      <c r="A15" s="15" t="s">
        <v>19</v>
      </c>
      <c r="B15" s="29">
        <v>233.91138177042382</v>
      </c>
      <c r="C15" s="30">
        <v>235.9343951827683</v>
      </c>
      <c r="D15" s="29">
        <v>311.1389526258007</v>
      </c>
      <c r="E15" s="30">
        <v>311.68429036505677</v>
      </c>
      <c r="F15" s="29">
        <v>309.43222808940834</v>
      </c>
      <c r="G15" s="30">
        <v>310.37306807336171</v>
      </c>
      <c r="H15" s="29">
        <v>311.72422257361291</v>
      </c>
      <c r="I15" s="30">
        <v>312.93207365631821</v>
      </c>
      <c r="J15" s="29">
        <f t="shared" si="1"/>
        <v>0.7407096857222939</v>
      </c>
      <c r="K15" s="30">
        <f t="shared" si="1"/>
        <v>0.82449343908655237</v>
      </c>
      <c r="L15" s="29">
        <f t="shared" si="0"/>
        <v>33.265948930847571</v>
      </c>
      <c r="M15" s="29">
        <f t="shared" si="0"/>
        <v>32.635207093863158</v>
      </c>
      <c r="N15" s="2"/>
    </row>
    <row r="16" spans="1:14" x14ac:dyDescent="0.2">
      <c r="A16" s="33" t="s">
        <v>12</v>
      </c>
      <c r="B16" s="25">
        <v>236.90302070253907</v>
      </c>
      <c r="C16" s="27">
        <v>253.49185860708047</v>
      </c>
      <c r="D16" s="25">
        <v>291.50840277699467</v>
      </c>
      <c r="E16" s="27">
        <v>290.89400335033554</v>
      </c>
      <c r="F16" s="25">
        <v>272.46100731523052</v>
      </c>
      <c r="G16" s="27">
        <v>272.46100731523052</v>
      </c>
      <c r="H16" s="25">
        <v>261.78501814301609</v>
      </c>
      <c r="I16" s="27">
        <v>258.47913932078126</v>
      </c>
      <c r="J16" s="25">
        <f>((H16*100)/F16)-100</f>
        <v>-3.9183548785248945</v>
      </c>
      <c r="K16" s="27">
        <f>((I16*100)/G16)-100</f>
        <v>-5.1316950385757707</v>
      </c>
      <c r="L16" s="25">
        <f>((H16*100)/B16)-100</f>
        <v>10.503030888626554</v>
      </c>
      <c r="M16" s="25">
        <f>((I16*100)/C16)-100</f>
        <v>1.9674323037850314</v>
      </c>
      <c r="N16" s="2"/>
    </row>
    <row r="17" spans="1:14" x14ac:dyDescent="0.2">
      <c r="A17" s="39" t="s">
        <v>13</v>
      </c>
      <c r="B17" s="25">
        <v>222.25998711435719</v>
      </c>
      <c r="C17" s="27">
        <v>222.2275346478049</v>
      </c>
      <c r="D17" s="25">
        <v>299.65776592840336</v>
      </c>
      <c r="E17" s="27">
        <v>299.38645014322776</v>
      </c>
      <c r="F17" s="25">
        <v>295.8908673019954</v>
      </c>
      <c r="G17" s="27">
        <v>295.87611165482804</v>
      </c>
      <c r="H17" s="25">
        <v>283.66320748954274</v>
      </c>
      <c r="I17" s="27">
        <v>283.60546479803151</v>
      </c>
      <c r="J17" s="25">
        <f t="shared" si="1"/>
        <v>-4.1324897669020402</v>
      </c>
      <c r="K17" s="27">
        <f t="shared" si="1"/>
        <v>-4.1472245894293707</v>
      </c>
      <c r="L17" s="25">
        <f t="shared" si="0"/>
        <v>27.626754222563846</v>
      </c>
      <c r="M17" s="25">
        <f t="shared" si="0"/>
        <v>27.619408300371418</v>
      </c>
      <c r="N17" s="40"/>
    </row>
    <row r="18" spans="1:14" x14ac:dyDescent="0.2">
      <c r="A18" s="36" t="s">
        <v>20</v>
      </c>
      <c r="B18" s="41">
        <v>239.96672955371628</v>
      </c>
      <c r="C18" s="38">
        <v>241.47280888822146</v>
      </c>
      <c r="D18" s="37">
        <v>319.8977378349482</v>
      </c>
      <c r="E18" s="38">
        <v>321.04401972477694</v>
      </c>
      <c r="F18" s="37">
        <v>328.20880662029617</v>
      </c>
      <c r="G18" s="38">
        <v>330.38860337893698</v>
      </c>
      <c r="H18" s="37">
        <v>325.69448816272433</v>
      </c>
      <c r="I18" s="38">
        <v>327.59459724715481</v>
      </c>
      <c r="J18" s="37">
        <f>((H18*100)/F18)-100</f>
        <v>-0.76607281914913017</v>
      </c>
      <c r="K18" s="38">
        <f>((I18*100)/G18)-100</f>
        <v>-0.84567267248549172</v>
      </c>
      <c r="L18" s="41">
        <f>((H18*100)/B18)-100</f>
        <v>35.724851844437865</v>
      </c>
      <c r="M18" s="41">
        <f>((I18*100)/C18)-100</f>
        <v>35.665211646583117</v>
      </c>
      <c r="N18" s="2"/>
    </row>
    <row r="19" spans="1:14" x14ac:dyDescent="0.2">
      <c r="A19" s="39" t="s">
        <v>21</v>
      </c>
      <c r="B19" s="25">
        <v>202.33230044417962</v>
      </c>
      <c r="C19" s="27">
        <v>202.27823304493367</v>
      </c>
      <c r="D19" s="25">
        <v>266.25592238276818</v>
      </c>
      <c r="E19" s="27">
        <v>266.07201046613972</v>
      </c>
      <c r="F19" s="25">
        <v>266.90665654600042</v>
      </c>
      <c r="G19" s="27">
        <v>266.90665654600042</v>
      </c>
      <c r="H19" s="25">
        <v>274.36006728130644</v>
      </c>
      <c r="I19" s="27">
        <v>274.21128108192829</v>
      </c>
      <c r="J19" s="25">
        <f t="shared" si="1"/>
        <v>2.7925158674420061</v>
      </c>
      <c r="K19" s="27">
        <f t="shared" si="1"/>
        <v>2.7367712107505753</v>
      </c>
      <c r="L19" s="25">
        <f t="shared" si="0"/>
        <v>35.598748533479039</v>
      </c>
      <c r="M19" s="25">
        <f t="shared" si="0"/>
        <v>35.561437804835663</v>
      </c>
      <c r="N19" s="2"/>
    </row>
    <row r="20" spans="1:14" x14ac:dyDescent="0.2">
      <c r="A20" s="39" t="s">
        <v>22</v>
      </c>
      <c r="B20" s="25">
        <v>706.31387779980571</v>
      </c>
      <c r="C20" s="27">
        <v>705.27910164904313</v>
      </c>
      <c r="D20" s="25">
        <v>767.38132839713876</v>
      </c>
      <c r="E20" s="42">
        <v>730.78438572441917</v>
      </c>
      <c r="F20" s="25">
        <v>750.28223177828534</v>
      </c>
      <c r="G20" s="42">
        <v>740.74340271298286</v>
      </c>
      <c r="H20" s="25">
        <v>713.6758701741594</v>
      </c>
      <c r="I20" s="42">
        <v>708.92454150409742</v>
      </c>
      <c r="J20" s="25">
        <f>((H20*100)/F20)-100</f>
        <v>-4.879012197498426</v>
      </c>
      <c r="K20" s="27">
        <f>((I20*100)/G20)-100</f>
        <v>-4.2955308265113672</v>
      </c>
      <c r="L20" s="25">
        <f t="shared" si="0"/>
        <v>1.0423117265211488</v>
      </c>
      <c r="M20" s="25">
        <f t="shared" si="0"/>
        <v>0.51687904072738888</v>
      </c>
      <c r="N20" s="2"/>
    </row>
    <row r="21" spans="1:14" x14ac:dyDescent="0.2">
      <c r="A21" s="39" t="s">
        <v>23</v>
      </c>
      <c r="B21" s="25">
        <v>219.54216437476816</v>
      </c>
      <c r="C21" s="27">
        <v>219.53564161484292</v>
      </c>
      <c r="D21" s="25">
        <v>295.03028207522613</v>
      </c>
      <c r="E21" s="27">
        <v>294.64924392560494</v>
      </c>
      <c r="F21" s="25">
        <v>285.82156526502075</v>
      </c>
      <c r="G21" s="27">
        <v>285.61840131335322</v>
      </c>
      <c r="H21" s="25">
        <v>265.67046928681253</v>
      </c>
      <c r="I21" s="27">
        <v>265.2553557109191</v>
      </c>
      <c r="J21" s="25">
        <f>((H21*100)/F21)-100</f>
        <v>-7.0502363807026285</v>
      </c>
      <c r="K21" s="27">
        <f>((I21*100)/G21)-100</f>
        <v>-7.1294585743772672</v>
      </c>
      <c r="L21" s="25">
        <f t="shared" si="0"/>
        <v>21.011136992027346</v>
      </c>
      <c r="M21" s="25">
        <f t="shared" si="0"/>
        <v>20.825645330195471</v>
      </c>
      <c r="N21" s="2"/>
    </row>
    <row r="22" spans="1:14" x14ac:dyDescent="0.2">
      <c r="A22" s="39" t="s">
        <v>24</v>
      </c>
      <c r="B22" s="25">
        <v>185.29613404649126</v>
      </c>
      <c r="C22" s="42">
        <v>179.73707834249475</v>
      </c>
      <c r="D22" s="25">
        <v>322.22809798954268</v>
      </c>
      <c r="E22" s="27">
        <v>310.96531636322868</v>
      </c>
      <c r="F22" s="25">
        <v>324.7572604110614</v>
      </c>
      <c r="G22" s="27">
        <v>317.2711080902485</v>
      </c>
      <c r="H22" s="25">
        <v>293.36678120122554</v>
      </c>
      <c r="I22" s="27">
        <v>291.3664809360094</v>
      </c>
      <c r="J22" s="25">
        <f t="shared" si="1"/>
        <v>-9.6658283082273186</v>
      </c>
      <c r="K22" s="27">
        <f t="shared" si="1"/>
        <v>-8.1648238663037915</v>
      </c>
      <c r="L22" s="25">
        <f t="shared" ref="L22:M25" si="2">((H22*100)/B22)-100</f>
        <v>58.323206639388957</v>
      </c>
      <c r="M22" s="25">
        <f t="shared" si="2"/>
        <v>62.107053048231506</v>
      </c>
      <c r="N22" s="2"/>
    </row>
    <row r="23" spans="1:14" x14ac:dyDescent="0.2">
      <c r="A23" s="33" t="s">
        <v>25</v>
      </c>
      <c r="B23" s="24">
        <v>301.27425226807139</v>
      </c>
      <c r="C23" s="23">
        <v>299.60387474392741</v>
      </c>
      <c r="D23" s="24">
        <v>356.32690598840048</v>
      </c>
      <c r="E23" s="23">
        <v>355.35529176738589</v>
      </c>
      <c r="F23" s="24">
        <v>359.73216213789118</v>
      </c>
      <c r="G23" s="23">
        <v>355.84288309100816</v>
      </c>
      <c r="H23" s="24">
        <v>359.87827506460343</v>
      </c>
      <c r="I23" s="23">
        <v>358.91354527657893</v>
      </c>
      <c r="J23" s="43">
        <f t="shared" si="1"/>
        <v>4.0617142999920475E-2</v>
      </c>
      <c r="K23" s="23">
        <f t="shared" si="1"/>
        <v>0.86292640136502996</v>
      </c>
      <c r="L23" s="24">
        <f t="shared" si="2"/>
        <v>19.452051529576664</v>
      </c>
      <c r="M23" s="24">
        <f t="shared" si="2"/>
        <v>19.796029201339181</v>
      </c>
      <c r="N23" s="2"/>
    </row>
    <row r="24" spans="1:14" x14ac:dyDescent="0.2">
      <c r="A24" s="36" t="s">
        <v>26</v>
      </c>
      <c r="B24" s="41">
        <v>234.26165068150638</v>
      </c>
      <c r="C24" s="38">
        <v>234.26165068150638</v>
      </c>
      <c r="D24" s="41">
        <v>368.81950388655144</v>
      </c>
      <c r="E24" s="38">
        <v>367.95853613122119</v>
      </c>
      <c r="F24" s="41">
        <v>350.11761253901602</v>
      </c>
      <c r="G24" s="38">
        <v>349.66924138860679</v>
      </c>
      <c r="H24" s="41">
        <v>339.79144212892385</v>
      </c>
      <c r="I24" s="38">
        <v>339.58325339220045</v>
      </c>
      <c r="J24" s="25">
        <f>((H24*100)/F24)-100</f>
        <v>-2.9493433178661945</v>
      </c>
      <c r="K24" s="27">
        <f>((I24*100)/G24)-100</f>
        <v>-2.8844367197849294</v>
      </c>
      <c r="L24" s="37">
        <f>((H24*100)/B24)-100</f>
        <v>45.047830552040267</v>
      </c>
      <c r="M24" s="41">
        <f>((I24*100)/C24)-100</f>
        <v>44.958960377977292</v>
      </c>
      <c r="N24" s="2"/>
    </row>
    <row r="25" spans="1:14" x14ac:dyDescent="0.2">
      <c r="A25" s="33" t="s">
        <v>27</v>
      </c>
      <c r="B25" s="24">
        <v>629.5836580228422</v>
      </c>
      <c r="C25" s="23">
        <v>629.54306069650477</v>
      </c>
      <c r="D25" s="24">
        <v>642.22545591425364</v>
      </c>
      <c r="E25" s="23">
        <v>628.49389760185306</v>
      </c>
      <c r="F25" s="24">
        <v>611.56103562285853</v>
      </c>
      <c r="G25" s="23">
        <v>611.19961275355729</v>
      </c>
      <c r="H25" s="24">
        <v>624.70478193300926</v>
      </c>
      <c r="I25" s="23">
        <v>624.62325644081761</v>
      </c>
      <c r="J25" s="43">
        <f>((H25*100)/F25)-100</f>
        <v>2.1492125142937226</v>
      </c>
      <c r="K25" s="23">
        <f>((I25*100)/G25)-100</f>
        <v>2.1962781728189498</v>
      </c>
      <c r="L25" s="43">
        <f t="shared" si="2"/>
        <v>-0.7749369011823859</v>
      </c>
      <c r="M25" s="24">
        <f t="shared" si="2"/>
        <v>-0.78148812413944313</v>
      </c>
      <c r="N25" s="2"/>
    </row>
    <row r="26" spans="1:14" x14ac:dyDescent="0.2">
      <c r="A26" s="44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2"/>
    </row>
    <row r="27" spans="1:14" x14ac:dyDescent="0.2">
      <c r="A27" s="46" t="s">
        <v>28</v>
      </c>
    </row>
    <row r="28" spans="1:14" ht="12.75" customHeight="1" x14ac:dyDescent="0.2">
      <c r="A28" s="47" t="s">
        <v>29</v>
      </c>
      <c r="B28" s="47"/>
      <c r="C28" s="47"/>
      <c r="D28" s="47"/>
      <c r="E28" s="47"/>
      <c r="F28" s="47"/>
    </row>
    <row r="29" spans="1:14" ht="12.75" customHeight="1" x14ac:dyDescent="0.2">
      <c r="A29" s="47" t="s">
        <v>30</v>
      </c>
      <c r="B29" s="47"/>
      <c r="C29" s="47"/>
      <c r="D29" s="47"/>
      <c r="E29" s="47"/>
      <c r="F29" s="47"/>
      <c r="G29" s="47"/>
      <c r="H29" s="47"/>
    </row>
    <row r="30" spans="1:14" x14ac:dyDescent="0.2">
      <c r="A30" s="47" t="s">
        <v>31</v>
      </c>
      <c r="B30" s="47"/>
      <c r="C30" s="47"/>
      <c r="D30" s="47"/>
      <c r="E30" s="47"/>
      <c r="F30" s="47"/>
    </row>
    <row r="31" spans="1:14" x14ac:dyDescent="0.2">
      <c r="A31" s="47" t="s">
        <v>32</v>
      </c>
      <c r="B31" s="47"/>
      <c r="C31" s="47"/>
      <c r="D31" s="47"/>
      <c r="E31" s="47"/>
      <c r="F31" s="47"/>
      <c r="I31" s="48" t="s">
        <v>33</v>
      </c>
    </row>
  </sheetData>
  <mergeCells count="15">
    <mergeCell ref="J4:K4"/>
    <mergeCell ref="L4:M4"/>
    <mergeCell ref="A28:F28"/>
    <mergeCell ref="A29:H29"/>
    <mergeCell ref="A30:F30"/>
    <mergeCell ref="A31:F31"/>
    <mergeCell ref="A1:N1"/>
    <mergeCell ref="A3:A5"/>
    <mergeCell ref="B3:C3"/>
    <mergeCell ref="D3:I3"/>
    <mergeCell ref="J3:M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2023-01-20T08:17:53Z</dcterms:created>
  <dcterms:modified xsi:type="dcterms:W3CDTF">2023-01-20T08:47:29Z</dcterms:modified>
</cp:coreProperties>
</file>