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<sst xmlns="http://schemas.openxmlformats.org/spreadsheetml/2006/main" count="64" uniqueCount="45">
  <si>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</si>
  <si>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</si>
  <si>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</si>
  <si>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</si>
  <si>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</si>
  <si>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</si>
  <si>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</si>
  <si>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</si>
  <si>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</si>
  <si>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</si>
  <si>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</si>
  <si>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</si>
  <si>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</si>
  <si>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</si>
  <si>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</si>
  <si>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</si>
  <si>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</si>
  <si>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</si>
  <si>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</si>
  <si>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</si>
  <si>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</si>
  <si>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</si>
  <si>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</si>
  <si>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</si>
  <si>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</si>
  <si>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</si>
  <si>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</si>
  <si>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</si>
  <si>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</si>
  <si>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</si>
  <si>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</si>
  <si>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</si>
  <si>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</si>
  <si>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</si>
  <si>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</si>
  <si>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</si>
  <si>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</si>
  <si>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49 sav.
(12 05–11)</t>
  </si>
  <si>
    <t>50 sav.
(12 12–18)</t>
  </si>
  <si>
    <t>52 sav.
(12 27–22 01 02)</t>
  </si>
  <si>
    <t>51 sav.
(12 19–25)</t>
  </si>
  <si>
    <t>52 sav.
(12 26–2023 01 01)</t>
  </si>
  <si>
    <t>Kiaulių (E klasės) supirkimo kainos Europos Sąjungos valstybėse 2022 m. 49–52 sav.,  EUR/100 kg (be PVM)</t>
  </si>
  <si>
    <t>*lyginant 2022 m. 52 savaitę su 2022 m. 51 savaite</t>
  </si>
  <si>
    <t xml:space="preserve">**lyginant 2022 m. 52 savaitę su 2021 m. 52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</si>
</sst>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4" xfId="0" applyFont="1" applyFill="1" applyBorder="1" applyAlignment="1">
      <alignment horizontal="center"/>
    </xf>
    <xf numFmtId="0" fontId="22" fillId="0" borderId="15" xfId="0" applyFont="1" applyBorder="1" applyAlignment="1">
      <alignment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8" xfId="0" applyNumberFormat="1" applyFont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M39" sqref="M39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3.00390625" style="0" customWidth="1"/>
    <col min="5" max="5" width="12.2812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24">
        <v>2021</v>
      </c>
      <c r="C4" s="43">
        <v>2022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39</v>
      </c>
      <c r="C5" s="6" t="s">
        <v>37</v>
      </c>
      <c r="D5" s="6" t="s">
        <v>38</v>
      </c>
      <c r="E5" s="6" t="s">
        <v>40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5" t="s">
        <v>2</v>
      </c>
      <c r="B6" s="26">
        <v>141.2</v>
      </c>
      <c r="C6" s="27">
        <v>211.02</v>
      </c>
      <c r="D6" s="27">
        <v>214.41</v>
      </c>
      <c r="E6" s="27">
        <v>213.26</v>
      </c>
      <c r="F6" s="27">
        <v>214.48000000000002</v>
      </c>
      <c r="G6" s="28">
        <f aca="true" t="shared" si="0" ref="G6:G22">(F6/E6-1)*100</f>
        <v>0.5720716496295797</v>
      </c>
      <c r="H6" s="29">
        <f aca="true" t="shared" si="1" ref="H6:H12">(F6/B6-1)*100</f>
        <v>51.89801699716716</v>
      </c>
      <c r="I6" s="3"/>
      <c r="J6" s="7"/>
    </row>
    <row r="7" spans="1:10" s="4" customFormat="1" ht="12.75" customHeight="1">
      <c r="A7" s="30" t="s">
        <v>3</v>
      </c>
      <c r="B7" s="31">
        <v>127.23</v>
      </c>
      <c r="C7" s="32">
        <v>217.03560000000002</v>
      </c>
      <c r="D7" s="32">
        <v>214.37980000000002</v>
      </c>
      <c r="E7" s="32">
        <v>211.375</v>
      </c>
      <c r="F7" s="32">
        <v>210.60490000000001</v>
      </c>
      <c r="G7" s="28">
        <f t="shared" si="0"/>
        <v>-0.3643287995269029</v>
      </c>
      <c r="H7" s="29">
        <f>(F7/B7-1)*100</f>
        <v>65.53084964237993</v>
      </c>
      <c r="I7" s="3"/>
      <c r="J7" s="7"/>
    </row>
    <row r="8" spans="1:10" s="4" customFormat="1" ht="12.75" customHeight="1">
      <c r="A8" s="30" t="s">
        <v>4</v>
      </c>
      <c r="B8" s="31">
        <v>138.61</v>
      </c>
      <c r="C8" s="32">
        <v>222.77</v>
      </c>
      <c r="D8" s="32">
        <v>229.33</v>
      </c>
      <c r="E8" s="32">
        <v>231.3</v>
      </c>
      <c r="F8" s="32">
        <v>227.15</v>
      </c>
      <c r="G8" s="28">
        <f t="shared" si="0"/>
        <v>-1.7942066580198923</v>
      </c>
      <c r="H8" s="29">
        <f t="shared" si="1"/>
        <v>63.87706514681479</v>
      </c>
      <c r="I8" s="3"/>
      <c r="J8" s="7"/>
    </row>
    <row r="9" spans="1:10" s="4" customFormat="1" ht="12.75" customHeight="1">
      <c r="A9" s="30" t="s">
        <v>5</v>
      </c>
      <c r="B9" s="31">
        <v>139.93</v>
      </c>
      <c r="C9" s="32">
        <v>192.48000000000002</v>
      </c>
      <c r="D9" s="32">
        <v>191.66</v>
      </c>
      <c r="E9" s="32">
        <v>192.43</v>
      </c>
      <c r="F9" s="32">
        <v>191.68</v>
      </c>
      <c r="G9" s="28">
        <f t="shared" si="0"/>
        <v>-0.38975211765317486</v>
      </c>
      <c r="H9" s="29">
        <f t="shared" si="1"/>
        <v>36.982777102837126</v>
      </c>
      <c r="I9" s="3"/>
      <c r="J9" s="7"/>
    </row>
    <row r="10" spans="1:10" s="4" customFormat="1" ht="12.75" customHeight="1">
      <c r="A10" s="30" t="s">
        <v>6</v>
      </c>
      <c r="B10" s="31">
        <v>140.86</v>
      </c>
      <c r="C10" s="32">
        <v>205.93</v>
      </c>
      <c r="D10" s="32">
        <v>216.05</v>
      </c>
      <c r="E10" s="32">
        <v>214.52</v>
      </c>
      <c r="F10" s="32" t="s">
        <v>36</v>
      </c>
      <c r="G10" s="28" t="s">
        <v>31</v>
      </c>
      <c r="H10" s="29" t="s">
        <v>31</v>
      </c>
      <c r="I10" s="3"/>
      <c r="J10" s="7"/>
    </row>
    <row r="11" spans="1:10" s="4" customFormat="1" ht="12.75" customHeight="1">
      <c r="A11" s="30" t="s">
        <v>7</v>
      </c>
      <c r="B11" s="31">
        <v>154.82</v>
      </c>
      <c r="C11" s="32">
        <v>216.91</v>
      </c>
      <c r="D11" s="32">
        <v>217.56</v>
      </c>
      <c r="E11" s="32">
        <v>219.05</v>
      </c>
      <c r="F11" s="32">
        <v>215.55</v>
      </c>
      <c r="G11" s="28">
        <f t="shared" si="0"/>
        <v>-1.5978087194704393</v>
      </c>
      <c r="H11" s="29">
        <f t="shared" si="1"/>
        <v>39.22619816561168</v>
      </c>
      <c r="I11" s="3"/>
      <c r="J11" s="7"/>
    </row>
    <row r="12" spans="1:10" s="4" customFormat="1" ht="12.75" customHeight="1">
      <c r="A12" s="30" t="s">
        <v>8</v>
      </c>
      <c r="B12" s="31">
        <v>132.93</v>
      </c>
      <c r="C12" s="32">
        <v>203.0821</v>
      </c>
      <c r="D12" s="32">
        <v>204.82240000000002</v>
      </c>
      <c r="E12" s="32">
        <v>204.8785</v>
      </c>
      <c r="F12" s="32">
        <v>204.1799</v>
      </c>
      <c r="G12" s="28">
        <f t="shared" si="0"/>
        <v>-0.3409825823597834</v>
      </c>
      <c r="H12" s="29">
        <f t="shared" si="1"/>
        <v>53.59956368013239</v>
      </c>
      <c r="I12" s="3"/>
      <c r="J12" s="7"/>
    </row>
    <row r="13" spans="1:10" s="4" customFormat="1" ht="12.75" customHeight="1">
      <c r="A13" s="30" t="s">
        <v>9</v>
      </c>
      <c r="B13" s="31">
        <v>131.37</v>
      </c>
      <c r="C13" s="32">
        <v>206.0684</v>
      </c>
      <c r="D13" s="32">
        <v>212.8514</v>
      </c>
      <c r="E13" s="32">
        <v>212.6809</v>
      </c>
      <c r="F13" s="32">
        <v>210.6232</v>
      </c>
      <c r="G13" s="28">
        <f t="shared" si="0"/>
        <v>-0.9675057797855935</v>
      </c>
      <c r="H13" s="29">
        <f>(F13/B13-1)*100</f>
        <v>60.32823323437617</v>
      </c>
      <c r="I13" s="3"/>
      <c r="J13" s="7"/>
    </row>
    <row r="14" spans="1:10" s="4" customFormat="1" ht="12.75" customHeight="1">
      <c r="A14" s="30" t="s">
        <v>10</v>
      </c>
      <c r="B14" s="33" t="s">
        <v>31</v>
      </c>
      <c r="C14" s="32">
        <v>225.21</v>
      </c>
      <c r="D14" s="32">
        <v>224.13</v>
      </c>
      <c r="E14" s="32">
        <v>226.59</v>
      </c>
      <c r="F14" s="32">
        <v>226.74</v>
      </c>
      <c r="G14" s="28">
        <f t="shared" si="0"/>
        <v>0.06619886137959607</v>
      </c>
      <c r="H14" s="29" t="s">
        <v>31</v>
      </c>
      <c r="I14" s="3"/>
      <c r="J14" s="7"/>
    </row>
    <row r="15" spans="1:10" s="4" customFormat="1" ht="12.75" customHeight="1">
      <c r="A15" s="30" t="s">
        <v>11</v>
      </c>
      <c r="B15" s="31">
        <v>192.01</v>
      </c>
      <c r="C15" s="32">
        <v>232.62</v>
      </c>
      <c r="D15" s="32">
        <v>231.77</v>
      </c>
      <c r="E15" s="32">
        <v>232.16</v>
      </c>
      <c r="F15" s="32">
        <v>233.98000000000002</v>
      </c>
      <c r="G15" s="28">
        <f t="shared" si="0"/>
        <v>0.7839421088904341</v>
      </c>
      <c r="H15" s="29">
        <f aca="true" t="shared" si="2" ref="H15:H22">(F15/B15-1)*100</f>
        <v>21.85823655017969</v>
      </c>
      <c r="I15" s="3"/>
      <c r="J15" s="7"/>
    </row>
    <row r="16" spans="1:10" s="4" customFormat="1" ht="12.75" customHeight="1">
      <c r="A16" s="30" t="s">
        <v>12</v>
      </c>
      <c r="B16" s="31">
        <v>112.29</v>
      </c>
      <c r="C16" s="32">
        <v>190.39000000000001</v>
      </c>
      <c r="D16" s="32">
        <v>189.68</v>
      </c>
      <c r="E16" s="32">
        <v>188.24</v>
      </c>
      <c r="F16" s="32">
        <v>190.01</v>
      </c>
      <c r="G16" s="28">
        <f t="shared" si="0"/>
        <v>0.9402889927751623</v>
      </c>
      <c r="H16" s="29">
        <f t="shared" si="2"/>
        <v>69.21364324516874</v>
      </c>
      <c r="I16" s="3"/>
      <c r="J16" s="7"/>
    </row>
    <row r="17" spans="1:10" s="4" customFormat="1" ht="12.75" customHeight="1">
      <c r="A17" s="30" t="s">
        <v>13</v>
      </c>
      <c r="B17" s="33">
        <v>128.42</v>
      </c>
      <c r="C17" s="32">
        <v>185.8083</v>
      </c>
      <c r="D17" s="32">
        <v>186.73440000000002</v>
      </c>
      <c r="E17" s="32">
        <v>186.48780000000002</v>
      </c>
      <c r="F17" s="32">
        <v>183.9579</v>
      </c>
      <c r="G17" s="28">
        <f t="shared" si="0"/>
        <v>-1.356603488271102</v>
      </c>
      <c r="H17" s="29">
        <f t="shared" si="2"/>
        <v>43.24707989409751</v>
      </c>
      <c r="I17" s="3"/>
      <c r="J17" s="7"/>
    </row>
    <row r="18" spans="1:10" s="4" customFormat="1" ht="12.75" customHeight="1">
      <c r="A18" s="30" t="s">
        <v>14</v>
      </c>
      <c r="B18" s="31">
        <v>130.57</v>
      </c>
      <c r="C18" s="32">
        <v>208.56</v>
      </c>
      <c r="D18" s="32">
        <v>208.73000000000002</v>
      </c>
      <c r="E18" s="32">
        <v>208.16</v>
      </c>
      <c r="F18" s="32">
        <v>208.93</v>
      </c>
      <c r="G18" s="28">
        <f t="shared" si="0"/>
        <v>0.3699077632590475</v>
      </c>
      <c r="H18" s="29">
        <f t="shared" si="2"/>
        <v>60.01378570881521</v>
      </c>
      <c r="I18" s="3"/>
      <c r="J18" s="7"/>
    </row>
    <row r="19" spans="1:10" s="4" customFormat="1" ht="12.75" customHeight="1">
      <c r="A19" s="30" t="s">
        <v>15</v>
      </c>
      <c r="B19" s="33" t="s">
        <v>36</v>
      </c>
      <c r="C19" s="32">
        <v>235.04</v>
      </c>
      <c r="D19" s="32" t="s">
        <v>36</v>
      </c>
      <c r="E19" s="32" t="s">
        <v>36</v>
      </c>
      <c r="F19" s="32" t="s">
        <v>36</v>
      </c>
      <c r="G19" s="28" t="s">
        <v>31</v>
      </c>
      <c r="H19" s="29" t="s">
        <v>31</v>
      </c>
      <c r="I19" s="3"/>
      <c r="J19" s="7"/>
    </row>
    <row r="20" spans="1:10" s="4" customFormat="1" ht="13.5" customHeight="1">
      <c r="A20" s="30" t="s">
        <v>16</v>
      </c>
      <c r="B20" s="31">
        <v>126.29</v>
      </c>
      <c r="C20" s="32">
        <v>198.36</v>
      </c>
      <c r="D20" s="32">
        <v>201.04</v>
      </c>
      <c r="E20" s="32">
        <v>203.34</v>
      </c>
      <c r="F20" s="32">
        <v>200.55</v>
      </c>
      <c r="G20" s="28">
        <f t="shared" si="0"/>
        <v>-1.3720861611094648</v>
      </c>
      <c r="H20" s="29">
        <f t="shared" si="2"/>
        <v>58.801171905930794</v>
      </c>
      <c r="I20" s="3"/>
      <c r="J20" s="7"/>
    </row>
    <row r="21" spans="1:10" s="4" customFormat="1" ht="12.75" customHeight="1">
      <c r="A21" s="30" t="s">
        <v>17</v>
      </c>
      <c r="B21" s="31">
        <v>136</v>
      </c>
      <c r="C21" s="32">
        <v>193</v>
      </c>
      <c r="D21" s="32">
        <v>193</v>
      </c>
      <c r="E21" s="32">
        <v>193</v>
      </c>
      <c r="F21" s="32">
        <v>194</v>
      </c>
      <c r="G21" s="28">
        <f t="shared" si="0"/>
        <v>0.5181347150259086</v>
      </c>
      <c r="H21" s="29">
        <f t="shared" si="2"/>
        <v>42.64705882352941</v>
      </c>
      <c r="I21" s="3"/>
      <c r="J21" s="7"/>
    </row>
    <row r="22" spans="1:10" s="4" customFormat="1" ht="12.75" customHeight="1">
      <c r="A22" s="30" t="s">
        <v>18</v>
      </c>
      <c r="B22" s="33">
        <v>143.39</v>
      </c>
      <c r="C22" s="32">
        <v>203.1</v>
      </c>
      <c r="D22" s="32">
        <v>203.24</v>
      </c>
      <c r="E22" s="32">
        <v>203.41</v>
      </c>
      <c r="F22" s="32">
        <v>203.12</v>
      </c>
      <c r="G22" s="28">
        <f t="shared" si="0"/>
        <v>-0.14256919522146472</v>
      </c>
      <c r="H22" s="29">
        <f t="shared" si="2"/>
        <v>41.65562452053842</v>
      </c>
      <c r="I22" s="3"/>
      <c r="J22" s="7"/>
    </row>
    <row r="23" spans="1:10" s="4" customFormat="1" ht="12.75" customHeight="1">
      <c r="A23" s="30" t="s">
        <v>19</v>
      </c>
      <c r="B23" s="33" t="s">
        <v>31</v>
      </c>
      <c r="C23" s="29" t="s">
        <v>31</v>
      </c>
      <c r="D23" s="29" t="s">
        <v>31</v>
      </c>
      <c r="E23" s="29" t="s">
        <v>31</v>
      </c>
      <c r="F23" s="29" t="s">
        <v>31</v>
      </c>
      <c r="G23" s="28" t="s">
        <v>31</v>
      </c>
      <c r="H23" s="29" t="s">
        <v>31</v>
      </c>
      <c r="I23" s="3"/>
      <c r="J23" s="7"/>
    </row>
    <row r="24" spans="1:10" s="4" customFormat="1" ht="12.75" customHeight="1">
      <c r="A24" s="30" t="s">
        <v>20</v>
      </c>
      <c r="B24" s="33">
        <v>129.49</v>
      </c>
      <c r="C24" s="32">
        <v>203.72</v>
      </c>
      <c r="D24" s="32">
        <v>203.49</v>
      </c>
      <c r="E24" s="32">
        <v>203.68</v>
      </c>
      <c r="F24" s="32">
        <v>203.68</v>
      </c>
      <c r="G24" s="28">
        <f aca="true" t="shared" si="3" ref="G24:G30">(F24/E24-1)*100</f>
        <v>0</v>
      </c>
      <c r="H24" s="29">
        <f aca="true" t="shared" si="4" ref="H24:H30">(F24/B24-1)*100</f>
        <v>57.29399953664376</v>
      </c>
      <c r="I24" s="3"/>
      <c r="J24" s="7"/>
    </row>
    <row r="25" spans="1:10" s="4" customFormat="1" ht="12.75" customHeight="1">
      <c r="A25" s="30" t="s">
        <v>33</v>
      </c>
      <c r="B25" s="31">
        <v>114.02</v>
      </c>
      <c r="C25" s="32">
        <v>180.63</v>
      </c>
      <c r="D25" s="32">
        <v>180.20000000000002</v>
      </c>
      <c r="E25" s="32">
        <v>180.51</v>
      </c>
      <c r="F25" s="32">
        <v>176.41</v>
      </c>
      <c r="G25" s="28">
        <f t="shared" si="3"/>
        <v>-2.2713423079053774</v>
      </c>
      <c r="H25" s="29">
        <f t="shared" si="4"/>
        <v>54.7184704437818</v>
      </c>
      <c r="I25" s="3"/>
      <c r="J25" s="7"/>
    </row>
    <row r="26" spans="1:10" s="4" customFormat="1" ht="13.5" customHeight="1">
      <c r="A26" s="30" t="s">
        <v>21</v>
      </c>
      <c r="B26" s="31">
        <v>149.31</v>
      </c>
      <c r="C26" s="32">
        <v>216.79</v>
      </c>
      <c r="D26" s="32">
        <v>215.69</v>
      </c>
      <c r="E26" s="32">
        <v>216.65</v>
      </c>
      <c r="F26" s="32">
        <v>218.98000000000002</v>
      </c>
      <c r="G26" s="28">
        <f t="shared" si="3"/>
        <v>1.0754673436418338</v>
      </c>
      <c r="H26" s="29">
        <f t="shared" si="4"/>
        <v>46.66130868662515</v>
      </c>
      <c r="I26" s="3"/>
      <c r="J26" s="7"/>
    </row>
    <row r="27" spans="1:10" s="4" customFormat="1" ht="12.75" customHeight="1">
      <c r="A27" s="30" t="s">
        <v>22</v>
      </c>
      <c r="B27" s="31">
        <v>130</v>
      </c>
      <c r="C27" s="32">
        <v>218.28</v>
      </c>
      <c r="D27" s="32">
        <v>218.28</v>
      </c>
      <c r="E27" s="32">
        <v>218.28</v>
      </c>
      <c r="F27" s="32">
        <v>218.28</v>
      </c>
      <c r="G27" s="28">
        <f t="shared" si="3"/>
        <v>0</v>
      </c>
      <c r="H27" s="29">
        <f t="shared" si="4"/>
        <v>67.90769230769232</v>
      </c>
      <c r="I27" s="3"/>
      <c r="J27" s="7"/>
    </row>
    <row r="28" spans="1:10" s="4" customFormat="1" ht="12.75" customHeight="1">
      <c r="A28" s="30" t="s">
        <v>23</v>
      </c>
      <c r="B28" s="31">
        <v>167.34</v>
      </c>
      <c r="C28" s="32">
        <v>224.44</v>
      </c>
      <c r="D28" s="32">
        <v>224.75</v>
      </c>
      <c r="E28" s="32">
        <v>224.63</v>
      </c>
      <c r="F28" s="32">
        <v>225.91</v>
      </c>
      <c r="G28" s="28">
        <f t="shared" si="3"/>
        <v>0.5698259359836255</v>
      </c>
      <c r="H28" s="29">
        <f t="shared" si="4"/>
        <v>35.00059758575355</v>
      </c>
      <c r="I28" s="3"/>
      <c r="J28" s="7"/>
    </row>
    <row r="29" spans="1:10" s="4" customFormat="1" ht="12.75" customHeight="1">
      <c r="A29" s="30" t="s">
        <v>24</v>
      </c>
      <c r="B29" s="33">
        <v>198.18</v>
      </c>
      <c r="C29" s="32">
        <v>234.99380000000002</v>
      </c>
      <c r="D29" s="32">
        <v>234.6593</v>
      </c>
      <c r="E29" s="32">
        <v>232.9583</v>
      </c>
      <c r="F29" s="32">
        <v>231.82590000000002</v>
      </c>
      <c r="G29" s="28">
        <f t="shared" si="3"/>
        <v>-0.4860955801961109</v>
      </c>
      <c r="H29" s="29">
        <f t="shared" si="4"/>
        <v>16.97744474719951</v>
      </c>
      <c r="I29" s="3"/>
      <c r="J29" s="7"/>
    </row>
    <row r="30" spans="1:10" s="4" customFormat="1" ht="12.75" customHeight="1">
      <c r="A30" s="30" t="s">
        <v>25</v>
      </c>
      <c r="B30" s="31">
        <v>176.2</v>
      </c>
      <c r="C30" s="32">
        <v>250.4908</v>
      </c>
      <c r="D30" s="32">
        <v>252.1628</v>
      </c>
      <c r="E30" s="32">
        <v>254.9085</v>
      </c>
      <c r="F30" s="32">
        <v>255.71120000000002</v>
      </c>
      <c r="G30" s="28">
        <f t="shared" si="3"/>
        <v>0.3148973062883309</v>
      </c>
      <c r="H30" s="29">
        <f t="shared" si="4"/>
        <v>45.12553916004543</v>
      </c>
      <c r="I30" s="3"/>
      <c r="J30" s="7"/>
    </row>
    <row r="31" spans="1:10" s="4" customFormat="1" ht="12.75" customHeight="1">
      <c r="A31" s="30" t="s">
        <v>26</v>
      </c>
      <c r="B31" s="31">
        <v>149.91</v>
      </c>
      <c r="C31" s="32">
        <v>238.1328</v>
      </c>
      <c r="D31" s="32">
        <v>234.4068</v>
      </c>
      <c r="E31" s="32">
        <v>229.9062</v>
      </c>
      <c r="F31" s="32">
        <v>226.0919</v>
      </c>
      <c r="G31" s="28">
        <f>(F31/E31-1)*100</f>
        <v>-1.6590679155238153</v>
      </c>
      <c r="H31" s="29">
        <f>(F31/B31-1)*100</f>
        <v>50.81842438796613</v>
      </c>
      <c r="I31" s="3"/>
      <c r="J31" s="7"/>
    </row>
    <row r="32" spans="1:10" s="4" customFormat="1" ht="12.75" customHeight="1">
      <c r="A32" s="30" t="s">
        <v>28</v>
      </c>
      <c r="B32" s="37">
        <v>135.87</v>
      </c>
      <c r="C32" s="32">
        <v>207.1852</v>
      </c>
      <c r="D32" s="32">
        <v>208.3578</v>
      </c>
      <c r="E32" s="32">
        <v>205.44160000000002</v>
      </c>
      <c r="F32" s="32" t="s">
        <v>36</v>
      </c>
      <c r="G32" s="28" t="s">
        <v>31</v>
      </c>
      <c r="H32" s="29" t="s">
        <v>31</v>
      </c>
      <c r="I32" s="3"/>
      <c r="J32" s="7"/>
    </row>
    <row r="33" spans="1:10" s="5" customFormat="1" ht="12.75" customHeight="1">
      <c r="A33" s="11" t="s">
        <v>27</v>
      </c>
      <c r="B33" s="34">
        <v>131.7</v>
      </c>
      <c r="C33" s="36">
        <v>204.83050547029967</v>
      </c>
      <c r="D33" s="36">
        <v>204.96107866165568</v>
      </c>
      <c r="E33" s="36">
        <v>204.51578449733788</v>
      </c>
      <c r="F33" s="36">
        <v>203.63868494623657</v>
      </c>
      <c r="G33" s="36">
        <f>+F33/E33*100-100</f>
        <v>-0.4288664335894907</v>
      </c>
      <c r="H33" s="35">
        <f>+F33/B33*100-100</f>
        <v>54.623147263657245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2023-01-06T07:32:39Z</dcterms:modified>
  <cp:category/>
  <cp:version/>
  <cp:contentType/>
  <cp:contentStatus/>
</cp:coreProperties>
</file>