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7DF320F8-8A81-4D98-852F-5D9570CD7613}" xr6:coauthVersionLast="47" xr6:coauthVersionMax="47" xr10:uidLastSave="{00000000-0000-0000-0000-000000000000}"/>
  <bookViews>
    <workbookView xWindow="-120" yWindow="-120" windowWidth="29040" windowHeight="17640" xr2:uid="{65AB04A0-B954-4F14-8246-7C16FE55DE79}"/>
  </bookViews>
  <sheets>
    <sheet name="52_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1" l="1"/>
  <c r="L25" i="1"/>
  <c r="K25" i="1"/>
  <c r="J25" i="1"/>
  <c r="M22" i="1"/>
  <c r="L22" i="1"/>
  <c r="K22" i="1"/>
  <c r="J22" i="1"/>
  <c r="M21" i="1"/>
  <c r="L21" i="1"/>
  <c r="K21" i="1"/>
  <c r="J21" i="1"/>
  <c r="M17" i="1"/>
  <c r="L17" i="1"/>
  <c r="K17" i="1"/>
  <c r="J17" i="1"/>
  <c r="M15" i="1"/>
  <c r="L15" i="1"/>
  <c r="K15" i="1"/>
  <c r="J15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M6" i="1"/>
  <c r="L6" i="1"/>
  <c r="K6" i="1"/>
  <c r="J6" i="1"/>
</calcChain>
</file>

<file path=xl/sharedStrings.xml><?xml version="1.0" encoding="utf-8"?>
<sst xmlns="http://schemas.openxmlformats.org/spreadsheetml/2006/main" count="156" uniqueCount="36">
  <si>
    <t xml:space="preserve">Grūdų  ir aliejinių augalų sėklų  supirkimo kainų (iš augintojų ir kitų vidaus rinkos ūkio subjektų) suvestinė ataskaita 
(2022 m. 52sav. – 2023 m. 2sav.) pagal GS-1,  EUR/t 
 </t>
  </si>
  <si>
    <t xml:space="preserve">                      Data
Grūdai</t>
  </si>
  <si>
    <t>Pokytis, %</t>
  </si>
  <si>
    <t>2  sav.  (01 10–16)</t>
  </si>
  <si>
    <t>52  sav.  (12 26– 01 01)</t>
  </si>
  <si>
    <t>1  sav.  (01 02–08)</t>
  </si>
  <si>
    <t>2  sav.  (01 09–15)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</si>
  <si>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</si>
  <si>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</si>
  <si>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</si>
  <si>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</si>
  <si>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</si>
  <si>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</si>
  <si>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>●</t>
  </si>
  <si>
    <t>-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</si>
  <si>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</si>
  <si>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</si>
  <si>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</si>
  <si>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</si>
  <si>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</si>
  <si>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</si>
  <si>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</si>
  <si>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</si>
  <si>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</si>
  <si>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</si>
  <si>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</si>
  <si>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</si>
  <si>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</si>
  <si>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</si>
  <si>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</si>
  <si>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</si>
  <si>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</si>
  <si>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2 savaitę su 1 savaite</t>
  </si>
  <si>
    <t>**** lyginant 2023 m. 2 savaitę su 2022 m. 2 savaite</t>
  </si>
  <si>
    <t>Pastaba: grūdų bei aliejinių augalų sėklų  52  ir 1  savaičių supirkimo kainos patikslintos 2023-01-19</t>
  </si>
  <si>
    <t xml:space="preserve">               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</si>
</sst>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4" xfId="0" applyBorder="1"/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0" fillId="0" borderId="42" xfId="0" applyBorder="1"/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814F60DA-EFC6-485E-A470-CD5286BDE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E2BC7B22-3D4E-4263-A745-63076343D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56F081F6-9F0E-462E-8ABB-F57579A9B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7E46E7C5-F8AC-4B51-8A80-E70ACC41C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3F7992D0-95AE-4D2C-96F4-F932B9064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22D907A1-7F79-4283-8B6F-319760526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5361EE3A-5AA7-47DD-A9F7-42DD0E8F9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E8B2ED24-7822-4EB5-AFB3-89FC34D2D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0E4477E8-78A6-432F-A361-C18731852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2871733D-4A9C-42FE-9707-6B23209E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3542A37E-4C4C-4A07-ACC0-E4D0F877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9D960B87-14DE-470F-8B62-9D2CD9EC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A8255C91-8874-4061-BB41-6192F5FFD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D2D2D05E-3787-4DBC-926C-9CC2C1C70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6D2117FD-419D-4371-A2CF-0AB3A7C99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9971D0A3-4B9C-4638-9A65-04AB6D8DB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55E41C70-2D3B-4AD8-836C-CFF5D7801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9318F0AF-F145-4008-865D-05DAD0546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AAE6DBDE-619E-4DDE-B247-CF7C33D04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F18FE97C-F366-4710-A3C4-533CC1179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CEBB5FE5-37EF-4BE4-B77B-BE464499E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3E553A12-3CB7-4697-B1D7-B0A528F84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380BE7A2-1787-4879-B14A-573E901D8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AB775FD4-BBFB-45F3-82A2-10A2CACB2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56CFE254-7B9F-4D65-9344-7F168CA54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811D6FBC-1EAD-405C-AF3F-F2350F575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4472DB32-C6D3-4508-92F4-5A4BDBB61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894BC69E-32AA-4611-B6F2-A3F3AECA1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E84ED296-12AD-44C6-A86A-228E3A988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C2998958-B76F-49F2-AB98-973C52969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28796A7F-1D82-446B-881E-53E160771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2F3EF439-E8EA-445D-ACE4-7044F963A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E9F3954C-2CAF-453E-A9A7-5A4C538D6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4A3ED764-D1A3-4D68-9E96-2DEC0AC4D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09EE1090-3606-4560-B2A3-751ABA4EB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05A1123A-3956-483B-8E81-CCFD12D65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09EC89E6-2E2B-4A28-9757-5B454B2E1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E92E6819-241C-44D8-B4B8-C8921A5BC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123824</xdr:rowOff>
    </xdr:from>
    <xdr:to>
      <xdr:col>0</xdr:col>
      <xdr:colOff>323850</xdr:colOff>
      <xdr:row>36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93F58511-662E-4AA3-B7CD-10F5B7250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53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447675</xdr:colOff>
      <xdr:row>30</xdr:row>
      <xdr:rowOff>38100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ABEC640C-36BA-4418-9A20-FB7A30C4D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11ECB26D-54B2-4F36-9A8A-B03F83BB3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DC6D1938-D49F-41B4-813C-234F187B3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082595B1-16B8-4BE3-8F5E-EC66808A8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9522F90F-9931-4D67-BEDF-CA6F4CAA9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8F458015-ECF3-46B4-BBBD-8FFCE550A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6F9626BE-D083-4255-B53E-4E8D6909E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4269D07C-8384-4779-AA35-8391B875B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7A627FF9-E689-449B-91C4-DA6F6790A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06363161-8B80-4B39-9F67-8B006A44E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904AD612-D91E-48AA-8DCA-14FFC87E9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D47C02B3-DA90-4A65-87B5-FB901BD39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624BB246-30EE-438B-8F82-C6E0D4B07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4A0D5909-408F-40F7-AE17-723FC72AD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3DF5C439-EB08-4CC2-A66E-5157D0DB6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EE1A2639-C54A-41FF-B616-91B781A1E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6DE8FF6F-93DF-4C7D-A117-D5614C03C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2CBB25B5-C955-49E5-A552-6793DD7D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073CEB8F-2BE6-4D15-9A2F-E75C0F210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10F3E360-5B7B-4A0A-A4E6-3DE94C15A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C61BB60D-EA15-4711-9ECA-22EC94C21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E4EF343B-B2FF-4640-982C-15EFFF530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471C1CBC-F610-4DF3-865E-E5BBB715A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1FCD6A65-3BD7-4238-9B13-6E5A2BD5A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82689DAD-374A-411E-9975-71DDDB676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D7D97DD6-3377-43B1-B385-ADE6B0359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99B5A522-D5B3-47D9-8599-31D4BBD7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8B5CEB60-6843-4340-BAED-F1612D580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BEB65D68-D78F-487D-987A-4625DA820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CA63A6C4-36DA-4C19-BF28-47D137AAD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9050B1D8-D539-4001-8BFF-7B7733086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91A7A908-1F2C-429D-950B-F88FEB443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20EB3149-503B-4BCC-999A-F6614106B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BDFB29B7-CB4B-46DD-8492-FF355458E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D6EF4D05-C0F5-47BE-A568-9376D5034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A4334D34-E311-4165-B54E-2536433E7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A9FD457D-5975-4EFB-A202-3D63CA5FB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9D181052-6A47-482B-9953-C2543C1B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59402968-8972-4628-8EB5-AEC00994E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33F86CEE-F5B3-4352-98D6-107193CDE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9640193E-12D9-4DA7-9DD8-2288557C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2D4CC783-2DE7-4D31-B983-18F2EE96B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775372DD-0D2D-43A7-8310-1D46CFBFE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FD4E624E-D1FE-48BF-9D7D-7741A1CCE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91E65663-312A-415B-B9B8-4BDB9760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C2B993DD-20B0-4137-95E7-960F11728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A01B397A-0165-4CF2-87F9-A078C7A5E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2F6D36C0-9DC2-4A51-87F4-51043E53C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51EB5EBC-D0A4-41D5-8818-0D1C8BD17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6AB7780A-588F-4E8D-8E1A-6A802D169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E9332279-1B4F-4D82-B1EB-4DFB28C6E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9680EFD5-2B56-4A49-A2CD-38ABFEAE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0C4DAE31-39CE-458F-A13F-FCA50661D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5EC09128-DE97-46A9-A8DC-7AF0F61FD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16988410-E12A-490A-90E2-0124AB5A7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C43FEEF9-2536-41DA-805D-86A443148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0CF420FC-A3B7-404B-898A-869FC618B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B905E011-52B2-4771-8567-679BE2E2C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F025F1B2-648A-4830-84EC-90E7BA140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443451C6-CF28-402B-8F6B-DC9F5C5D4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6F9B048A-0ACE-45FE-A79E-445CBCF8F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44FAFE33-EA06-421A-AC0F-A1B200031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45773BDF-20D2-4E31-BB74-BA9E640A6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0DBC574C-1FD0-462D-8851-B017339DD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428E6B5D-0C78-4F5F-94C9-A36C6FC1F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0C1A677E-A231-401B-8A66-2C2C61E96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F22D7B86-C543-47B9-A5F7-62B5F7B95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7D14E53C-E97C-484B-A6CB-EDD6CA477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30405E75-EF6D-4DF0-8786-596126EA0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E0194F25-8DC3-4E07-BC31-24E57069A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D2F1A00D-1E13-404C-A02F-7EF73099A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11B0B53E-59A1-4B1D-8BCC-60179130C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8BE947A0-9222-4D04-8DB1-D8885E0D7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0AC2CF94-D1A8-480D-9C6E-F7FB350B2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62D3E814-D682-421D-ACE7-DC2C644B9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B8EA39F5-2F66-48C5-875B-8C6C05C43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9F590A4E-A8B5-4373-ACD2-BB2DC841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1AEFF618-D245-40F5-8AA9-4918CA5BB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C4EC7679-3CFF-4F78-A185-FB184DD63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8B679F67-B03F-4B63-8DB9-4E4797C6C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CFFC7997-0182-4F52-9322-08497659C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234A648E-CC71-4870-9708-599D316F9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0B55690A-46FD-4D4F-9654-E70889C90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D6EA7166-4E32-4FAB-A033-015270A2F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D444272B-AD6C-4175-93C4-D35211EDF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5DB9AE60-46C1-4165-8776-3F2217D36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AC23C8AC-2EFD-4391-BEF9-D5D430D48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D945D29D-2C3C-4AB3-AFED-C8000268D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C5C42D3A-F728-46B1-BB44-2FEA68B83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D5105E6E-B8B0-4291-921F-33F12C624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E28D0264-0459-4B96-93DB-A9EC7B01C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760FA74C-DFE6-4268-90AB-D560D92F0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527258CD-BABC-4A0A-A527-AE27CCEE5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0200A858-BAC6-4D7A-BBD9-8C7AF1116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6B0521DC-8538-4BDB-B411-C9311DDCE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A17E7FB0-703F-468D-8B5A-C6789309B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0E819F08-4FBB-4934-8B83-3B158287C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409575</xdr:colOff>
      <xdr:row>30</xdr:row>
      <xdr:rowOff>57150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9BA80339-E845-47B3-8C09-2000889C1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6DA7D85E-8FCB-4781-9DD9-D1585E5E5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12073620-5B52-49F7-9DCD-FB2C8ABDE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332A81E5-14D2-4108-A362-E3983BE87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205D4275-A2D4-4B69-A231-FEFDA836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44D38D71-00AC-4BB9-AC40-F7E60436F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00697EC0-1CD9-4387-BDB4-18585AB6F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91752278-4D26-4360-BD30-ABA998A3C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4612A129-7C31-4F87-96C7-05FB597C3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76F22BA0-FD3B-4781-9568-1FBBD8643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952A41F7-25FB-419E-99E6-25A731B00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7B14765B-196B-4D6B-8B53-3AB571A85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22DAAC57-968A-4AE9-A6BD-01276F816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6AFF1BE0-E05E-44E8-B95E-F0FE2F800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EEAE7F33-C399-4F33-AA33-18D33774F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5FBE14E5-9314-4E46-8769-9D862CCCC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E0B9A182-7F79-4DC2-B571-37955210C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E854C058-D604-43D8-96AF-E5457F85D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FB04B07A-3A0C-4C42-9CA2-4DAB404E6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D5158C12-72CF-495D-89C5-13207C9B5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A079FE16-A139-4415-9579-0948EC584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A38EC4AE-6E87-4838-8287-08900BE39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FFF740BB-5F2C-4D04-B25F-84771F641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C1F6316C-DF34-496F-8413-E6A84DFA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1776DE0A-8878-4E31-9B54-BD4326BE5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3DB9F2BF-C101-41DA-8F89-E7721DBFF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7BB0AE9B-BB24-4F67-BF89-01C26F1D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70C9853D-4011-4257-85E9-10A3A9332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40C5A361-9C08-4F4C-9E3E-EF13B82F4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76111CC1-0798-4B30-90F5-89B4DD9F4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834436A2-453F-42F1-ACC4-72C283D3D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789CF57C-E378-4AC6-9CFD-8E1EC8586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3CB6C7A1-8F88-4FD0-9F06-A39296FBC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FE416B01-CA46-46DD-ABC8-1FD8CDA42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71AEF848-1E8D-4AE3-964F-3CC5E81AF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98E8FAB9-A9DB-473B-B8DD-5538670B1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A2F52828-145C-4B73-B8CF-65BAE9901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88F478C3-BF6D-4A9D-9F9D-41955B5F3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CCAE1F1B-7F54-4278-A934-BB2ABDAFF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1B1B59C4-6BCC-4977-BDC5-3FC8D1B88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9C7EEFE3-2245-4447-B5AF-F56E4E474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756B312A-A87A-473C-91B4-9533E7244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E6C5D1D4-5C55-431B-AEE4-1061C5448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D0E7236F-00BE-45EB-A2F8-5BBC5A3AE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28A79502-2DAC-4BA5-A8A8-8AAC56619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B76E7A81-47DF-4B63-A137-E1AE1DF28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CEEAE4BA-E018-40F3-BF71-E3160CE64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9994A17C-C34B-47FA-A9C1-89A9C4FD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E68DBD4F-91A7-4D04-BBFD-6391C6105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F2037BE1-206B-4E70-8617-5F38A2C12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82A04D61-3B19-4513-A073-88CD4C663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C225C591-986D-4F4F-B6B7-9035C64FC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F2BE2E93-E187-4B69-BB44-5191D465D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E31B42DA-94D6-4162-93F6-94E74C47E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AF14A5CD-E1D3-4015-A6FB-ED94F0BC3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8D0A6AAF-E971-4440-A720-9C53EBCD3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D310AA89-D2CB-4EE4-9C91-11B8ED3D1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AFDA9092-61C8-481A-92B4-5C27A1A36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A5A2B5C8-3CDE-466C-89AD-F9B3AFF8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0479DC4D-D782-45C0-B702-713A265FE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81599F73-87F9-40BC-A8AC-8507BF897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AE2069B8-F499-4222-8F18-543CC20A1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975A9887-F756-40DC-9CFF-E27AE93A7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FF7ED115-7DEE-4524-A536-ADC422589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AE2D7476-F24B-4DF9-98FF-EC94B78E6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C5056BC7-82FC-4AD4-81DA-5DDDC0721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9E4D5EA5-1270-48F1-BC9B-03E815A58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65C8AAEE-BA85-4287-AF60-161F01920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7CED3FB7-C598-4B81-A277-DB12BC4B3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ECE743F7-2682-4B21-B3F3-EEACC53CE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67FF69FE-80AB-42C2-AD42-43F08F730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2A77CA53-081E-4931-97EC-056CC0D8D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F4207D0A-59A6-49F4-9F58-A96AB1433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1FAB54CD-CA9A-41ED-A70B-251AE3494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65951112-9593-4315-99CC-8069FBF3D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58C8F4B4-2A5C-47F5-AA70-061BC409E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F9241617-AE31-4EF1-B123-B44FC3A1F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28E37003-6C1B-485D-8103-DCDB1AF31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9F1F11E1-5BF7-46B4-8439-46C46A95A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39F9EC9B-D70E-4B12-9723-F00B29078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1ADABC8C-C85E-4932-BF9B-E92683044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A3A78E79-FC43-44EC-ABF7-617CF0221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6CD84FAB-2C00-434B-95B4-3CE54D19F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579585FF-FC66-4C12-87F7-4E9DDA2C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ED62FCAE-A04C-4FF3-A224-47908B5FF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FFFC40D3-E1C0-47F7-A42C-AF303E5D4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B29AA1C0-D1A9-4304-B5E6-74A3C6A64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8B38BE01-163F-4B88-84D1-191EFF07D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C396D88A-26A0-4DFC-ADB4-BF53E364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476BE07F-D076-40C9-93A7-56A38E7E4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09E2AF3C-9AB9-4F34-8007-66596CA27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BFFAFD01-8B91-401C-A1F5-76F89AEAB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93ACA1E7-0B95-481A-BA6B-E3FAC1D1C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4CC0B440-6891-4ED9-9C6E-E9415FC0E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E40CB358-6727-44EC-A40D-A1C8A2FA4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5E93347B-1B91-42D0-A218-EB9A0623D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B34D376B-6005-47C0-9137-BFDE71647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447675</xdr:colOff>
      <xdr:row>30</xdr:row>
      <xdr:rowOff>38100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246BDFA1-16F9-49E5-A0AC-8BF76D3D8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169D8414-8306-413A-A7B3-78224DD4D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44FF90C5-5C54-417F-9C91-677AB2C95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7B80410A-40BF-42D2-80E7-52AB13899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407AC713-EDAC-4872-9FA4-866759B15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554B0F13-1C33-4017-B537-0C28D1AB8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59CB2B20-51E8-4F95-A166-358BBC490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AE387EEA-AC0A-462D-8280-BD2839C88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D72B6FA0-924B-47C3-ACB8-78A198D2F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008ABBBD-672D-4C24-B9EB-89F224D3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E02E066E-1F10-419E-A4D2-BC530552D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8F2C43F7-797D-4133-BECE-56C1C0FE8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829B828F-2E16-4425-899E-37249708F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57A6E879-860D-4855-AF70-805A45D3D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701292B8-887E-46FD-8576-40A7D68BA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3885C7C6-09DA-4BFE-B8BC-487DDD019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93D3AEE9-7D10-48F3-B56F-4F396EEFD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6F362184-5205-471F-BE85-AF24F7BBE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636CBE97-0700-4D21-8239-77DF4BD4A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29CDACC6-90DE-420C-ACAE-CA5930FA5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CB7AC5B5-41CB-43BE-99EB-D50636EDF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24BFBBF1-A33A-43C6-9740-985659E52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527B14F0-52D6-4D44-BBB1-8AF9F3060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4D08BE0D-D375-4E91-8042-7553A90EC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CA2E6A24-622D-4668-B54F-2B41B3C4D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DC050FF9-7D12-4AB1-9AB1-ADAD1A998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53BA10A1-6900-4530-947A-7C6B0CB77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5010F1F2-4BA7-42AA-814F-BF4CA4141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E83C1443-1334-40C9-9728-7A9793A0B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B332C68F-870A-4C08-8055-4571C7E7C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8858D609-E314-4040-8D61-FEAF77191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A27ED0A0-D370-4294-B403-D97CD98B4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EC4A00D7-A1FB-49A0-9284-4187C97FD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F9B94CD7-289F-4ADA-8EE5-53D07BD70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CC69EFFF-A7C5-42E6-A798-5844EA7CF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0327DFB7-8975-475A-B380-B2E605CD2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4C775E89-965A-434D-814F-62E57C716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DA426FCF-7794-49A2-84A5-0A9B268D7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2E9B2FF3-09F4-4D9F-93C3-243894C27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CA795FA3-A501-44EF-94A0-A5C87AAE1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F24BCB2C-3FCE-4DCE-A8C2-B4A2024EE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1E53266A-41C7-461F-A46B-C0C6673F9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5FC9BB92-7832-4CBB-A6E1-7B4311195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D05EA6E5-BD12-4DFB-A115-040DC42B0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C24E0B15-D504-435B-A9CB-311BCAE7A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91D6B63A-5F0D-4956-81F5-6907FE51B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F0DA06C4-61FA-41AF-97E3-41B0B33D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0EB4EBEA-2AD0-49FA-90AC-C2703CADA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6E1B3253-0DD2-4447-A2FC-120B88DDF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8492E86D-F2E3-4FA7-995E-16B5F5BE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A972B46B-76A9-4D57-A1ED-C13116885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91572D0C-1AD6-46C5-8201-CB7201FF9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B947EFD8-6E97-43E8-BC56-82A324DDA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8FD8597E-CC3B-4A95-A5E1-84367FC3C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6B458B79-02C6-461C-9496-F92C8D00C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7349B2A0-C0F1-4DB2-8C5C-7FD0E2F63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205E3E06-996C-46E7-8DAF-371BF229E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F1ED107B-8E24-4A51-B0FB-B9A6FC30E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13FB73E2-2EB1-4936-B2F2-4A33BB312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9A15DBDC-6805-45B1-8FEA-A874046C0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C3CD13E5-EE4B-458C-9038-30E27D820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A517C5E2-FCFC-4759-B914-EE0024261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EDAB2598-1D10-41A9-AC5B-CABFEE423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96247F6A-1F43-41A0-886A-7806FF7AE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0225A1D6-9C23-4F28-91BE-8D065DB97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FAABFBFD-69E7-48AD-A937-DCE833BAB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675AE58D-18FF-45BF-B418-3AA86C2A0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7D96A098-144D-4813-A863-EAA17F84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EDA439F9-55EC-4892-A0F5-3CF8FEFEC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94745E69-258F-4C2C-B23C-F5FDCEF2C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77B96446-5981-4BC6-81F9-F6A70B5DC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28FAC2D0-9842-4ECE-80D5-3AFC87764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6FF450C5-8301-4BB6-A250-32D34B69F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E298379D-D039-40D3-8EF8-FA49B072A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698E8EC4-038C-4578-956F-045262CB6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6D5A828A-905D-4653-81D7-DE6EFB2F6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9C1E218F-ED36-4220-AC7E-B37E7F789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41370A39-5BCD-4892-8360-CC3B30B49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8FA556C9-BCD9-4CE0-B620-9787A6664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15EE6D09-5202-4A39-A20F-1A3631D6D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F234EA7C-EA83-41CB-8AC2-758782A98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DE0CB341-AC45-4D3A-A84F-1B815BD34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4AA0F11C-B6FA-4BDF-A416-1E7338293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90B0679A-4B17-487A-A4B0-0BFA2A131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DDC3273D-E7F9-4BFB-AC26-5DF5208F8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ECDF47C3-60C9-4AE3-91BD-8375D32D1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70F39D9E-18DE-4D5E-8742-3B62B9AF9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3F6A2AED-B849-4714-A4AC-371AA7AAB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AE5A551C-6AEA-43C4-8C63-953B4B1DC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292973E3-EE45-44EB-B2D8-C9F7F78CF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D065A391-F497-4EB1-B4B2-7EC41C524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6B76EAF8-5E2E-429C-A40C-D978409E7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BAB6C51E-2B4F-4233-88FC-F730D7D94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C9818D78-03E1-444A-B005-FE978F0BE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B4E3E449-BBF4-4FD1-A44B-A2D7EEE96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0075FE6E-322F-433B-8CE1-349F1F16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4EDB5027-94BC-45B9-AEF0-578EF6CA6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409575</xdr:colOff>
      <xdr:row>30</xdr:row>
      <xdr:rowOff>57150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9A7BBF21-9E9A-4A4A-9C5C-E3BA901E1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C0DEB433-74C9-47B5-A756-110A8CDA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DD255938-9232-44C4-8432-93DAA65E1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A8CFD52C-BEAE-4D8B-A5BE-60184B6EF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8ADD45C8-E92D-4E76-A3A0-DF6E7A7D4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85B65877-DCDE-4EB9-B4B0-F163060CB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ABEF0D4F-9B88-4708-AC95-AEE9E6732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266843CF-F5C0-4260-8DC9-1C879D14C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DDFCF5E9-D348-4F0C-A2F0-16D19D363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0F6E0C7C-60B5-4F4E-97E0-3CC347A3B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B46047C2-A343-4991-985B-5195FDF80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C373184F-393A-4394-A324-2CD110B2B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1E23D6C1-DC4E-4F76-A150-EC255FAC2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C0FA0A17-4AB6-472F-ADC2-E1F193C96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A702A430-CE8E-4932-BC05-BE0BDACCD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86F82695-B82C-4580-B96C-86818A907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6CCC5980-BCC8-4889-9DCC-2FA0D8587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27823ABB-AD2E-4613-9BEB-7FCFF2386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79F06C02-881D-4EC5-8099-880258121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487DB095-5D78-41CF-8E1F-4911E1D86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DC53EC06-750F-4C3E-9235-A9FDDD87F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AB38F486-AA63-43A6-AF28-091D2EBC0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1485D997-F4A9-47B2-B3F8-CC118C77F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4CB3DA17-D2BB-4563-BAE6-DDEF28F57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2FEC267E-DF03-4FFA-898C-5C143CC26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E99BB11D-0C80-4261-B166-C6027BDAA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E20A1B84-460A-4EFD-8347-AACBAA2D6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B9E6DFEF-D58F-4AF8-ACD6-C2BC9F7AF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1E328BAA-B8F0-40FD-A480-38FD6847F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9673D592-6CD5-4AC5-8BBA-CC4DED2E5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6A39F4DC-01C8-4D6C-B9BF-AD2D5EE36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A1067E31-725E-4ED4-BA2A-71692A980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9136E89F-C621-4214-9655-562D60FB6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0D5C5BDE-011D-429C-A238-363732F3A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D29CF7C2-7096-4717-8DF1-AFD772820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BBC5F17A-466F-493F-A06D-28DD426EA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20BE3198-CCCC-47AB-BBB9-433C8A97D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8132A73B-218D-443C-9337-2462865D2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2FC0907F-0FBF-44B9-8535-B38A2AB22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58DC5E6F-E2AB-4BFA-B96B-BF4DF6AF4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A3B96C72-030B-4CC1-A467-8C1E777A2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C58AEFF2-77EA-4552-85D8-45A2EDD51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657B444F-1B8B-40B9-A810-E88886367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A73A229E-D1D4-4B3D-9C9E-E7B98C795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0D4BC211-29EE-4BFD-91ED-65A60897F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6BCEA38D-6397-4A9B-8B0F-8016ADED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20EC1A57-A820-4964-88B5-EF27BD6A4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17481325-FF09-4456-94AA-FA00950EF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23F4F7B9-5781-467C-A37F-E2975E312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5F1BBE54-4F83-4C26-8794-D52980AB7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4927D57F-0E74-4941-A6A2-3FC8A2BF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5CBD81A6-90D5-407F-BB01-FA26A0C31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C3807AC2-2AC7-4E58-AF50-A52B77906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67939D94-6BF6-4271-B961-8C6909D20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F8FBF750-3302-4D22-B883-28BAF9DDE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5E2FA20E-D349-485F-9A3C-45F619D8D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90F6546B-FF06-43A9-A083-92A72C64A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830CB74E-5003-405E-946C-4DFACD2B9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6AB2B316-8703-43C9-B86B-9ADFA9395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EBB54DED-4301-44FD-9C91-E896B3898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32D89855-54FE-41C3-999E-EB038284C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51B78602-2E29-4C38-8AAE-D15F3A8FC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700E6BA4-E9C6-48C8-81B1-AF2537F8D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58D6AFEF-099C-4585-B41E-1D6CEDC2B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F2D37B0C-A696-4F2E-91D6-26204E2D7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B98A7A57-EDD6-477D-8003-F25040426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F844DF73-D6BF-417B-9CD2-472C9ACFC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92C7D1B0-5A7A-4804-91B6-08F50843A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AEDF424E-4035-4BD3-ABD6-F01B6385C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7ECC51CF-E823-4048-8A63-F7C24A571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6824D296-AEDC-4BB8-8CBE-1CC084DBC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BD954C2A-A842-471A-904B-249620943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9DFEEC6A-1AA3-485A-9039-FDBF2BF9C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DFA7E9BA-B387-4FF9-B0A4-E92EC387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56ED473C-8656-40A9-9BC7-4C0BFEB57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48979451-A75A-4084-9183-01E391AA8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E1100AC9-3CA2-4331-8831-2BFDAF517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888FB9C8-3CD1-4D8C-BE39-27F957E23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C92F7680-6C7D-4979-AA4E-261F95035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558C65D1-4873-4EC1-A757-DCBF74DCF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7AFFF829-9B86-488D-A2CE-0969120C5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8136E932-915D-4B7C-ADFF-41331A21A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F9750C15-85C9-4FE8-B119-34FA50DB7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CF93A64A-F30B-4DDC-8362-F198922C1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E30A1FC7-9857-47D0-B269-BC35B8925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8C8F8ACD-408E-4C5A-A586-5CCC042FC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AA36E75E-F399-4DD0-BC13-41E281C75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1769583B-81C4-4A97-BFF1-ED6AB2F8F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AC943E5B-6387-4C1B-B574-7E6B85152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3818F78C-60B3-44B5-A84A-7C4E6B9B3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4B9530AA-1014-47E4-9C2F-31EA547B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86E51AF9-6DFC-4519-BDFC-B17746B53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1E303208-42EF-4513-95CF-4772F7517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22D77079-CAFB-4287-9AE0-3B071758F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A71CCA3D-5B9C-46F1-969E-A0C2A24CB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9BDB26F6-9CF2-4BB3-AA44-A77E36BBA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6FFFDA15-DF2D-4C87-875E-42A864BA9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447675</xdr:colOff>
      <xdr:row>30</xdr:row>
      <xdr:rowOff>38100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BFCF660D-6F68-4248-9AD4-6013C29DF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4F15C3C4-D05A-4959-B4E4-5431C7F91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216FAEFD-CF0F-43E5-A23B-938D1AAA4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570C9A54-1776-4089-928E-8A61D2D4B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700AF0F9-53D0-478F-B714-F0E84766A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67A12B6E-C5CF-4CC2-B50E-288DE0265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D82882DF-4F6F-4967-A7BE-42696D48F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825445D3-D16A-4105-B0C6-70FB66F56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9C35E24E-5186-4BBE-9FD2-D45855EC5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54700590-8E14-4832-B392-8AC5C0B8B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96D3331B-A28A-4D8A-9148-0872331F8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F4182C50-598F-47AC-AC20-45A536018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E250A38F-C575-4D9F-BFB8-0C0B3F1FB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A1181EBC-B4A7-4BCC-B727-284B3CCD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B0E3B986-C9CF-4547-B159-D60D8668E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10A9C638-498E-4717-A92C-7F44E7FD2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F8FA7A26-17BB-4E23-AB01-326B4BB32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14979088-C102-4B7C-A500-DD31D05CA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4A4C8D65-D7AF-41FA-AB13-CAAB9ABC0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35CE11A1-09A9-476D-AAEF-AB20BC497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0E933519-4481-4A72-B2EA-1E2E4D90C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FFD5FD3E-1035-4A69-8289-C1D8CEB72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9CF97BA1-611D-46CC-80E2-A0A7181B4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1AFBE549-1987-4F05-8E28-DAB63ADFD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5AEBDD80-7914-4E07-AD95-B90D847C3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ACDB1D59-42BC-46E8-BC04-43A2FB492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75D8E2E6-C4CE-473F-B44B-EFC0D5A4F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4B567627-C641-4016-82D7-2DEE9B0DA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73BAE09B-4196-4E7B-9FF2-FDBE72863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A52B954B-F626-4D4B-A579-C9EC61464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84A72B83-C2BD-4776-AC85-412870948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7CC91B7F-F63A-499F-BA58-F5C236D39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41BF978B-FC16-4FF0-AA74-E2D64494C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25B4A41A-68A1-49E5-BD6C-3B1AD2772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9EB51295-90C0-4171-BC68-4408DD205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46B07652-8D53-4976-A78B-94FCE25AC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699CBC04-8936-40FE-98A8-CA0DFD600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27367F1F-0ED4-49F6-8AC4-0077AACFC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149B6C11-14A9-4A2D-A345-05A61DF37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926750F2-3056-41AC-B86D-154F4519F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0878766F-A741-4FA6-A619-2F7ED235F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182AF6D9-BAEB-4500-97DC-DE5548865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A7376A65-184B-4839-B67C-54FF4950E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A237E4C4-5496-4604-823E-27D9096D4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95CEF8BC-72D3-4A0F-A88A-9214ECAD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883B7011-50D4-4A9A-ACC4-86AED05F3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35DAB2BB-60C7-4AEA-92CD-74DD9E02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DAB48830-EDFF-44AD-94E6-E6837D09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235CA7F2-D1B3-42E4-B13E-62D6D83F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D58F4C51-F770-4619-AE39-778E947D3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A80E631E-74C0-417E-9DC7-5DAA5F881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BDB2AE0F-6886-455A-A032-76A2B4F48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6E2A395F-DA29-479B-BE8D-7B342B675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34FEC798-B3AC-4902-8424-D4D877CFA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EA7FFF76-F38B-48FB-9A53-92C80C6A9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3E411A8A-1389-4EF5-873E-77F37062C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89C1895A-268B-4268-83DC-DB278009D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F62FD741-8741-45A9-AF70-228855CC4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D2FCF6A6-517E-4B19-B7FD-45BEDFACF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A62DF99E-3973-42CA-8483-7CD5F688E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9DE62D0A-BA97-4D33-B4AE-787592A6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CEB4CFF8-E05A-42B0-A956-1323FD7D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1D77ECFB-CB93-4B43-93CB-6AE8EB44E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8228B715-9273-4438-9E44-16CFCE3E0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C121AB52-20E5-4240-9C9F-A443159BB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27B72F72-49FA-46C9-A96A-F014BF442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B68E3041-1C02-440D-AEFE-AC91C21FC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EC7A986A-09F6-4B9A-B995-0F3B7CD1E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32C94914-13AF-4CAE-8F61-557A6C063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5152A07A-79AE-4D80-AE77-872504982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3FF40C5B-7708-42E6-A878-4B6572426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2EC6FA75-72F6-4E95-A48F-C60B8C5D7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8525317B-960F-47F4-AF46-A3E1F2B6F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E2734EA0-2C80-4FA1-B4B4-8A67458CF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2131D9FF-0289-4239-971E-20617139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B8FA4E87-185E-4F23-805C-BB89A8BF8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6E2CFC2F-ADB9-457F-AF34-82CCE7976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C5B28052-F90A-47E9-9E74-21EEF8BDA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808446EA-4BC3-4A8C-B70C-4447D9939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51699DCF-EB3E-4338-9A04-B4CA73097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2C59624A-D54D-4E85-AA23-5D143A0F1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7DA6EDC3-670B-43F7-A2FE-4D36C055C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DC3BA0D1-5E9A-42C1-8423-F125BA3E8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F698074A-DA62-4CE8-A0B0-1B4A54562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D34BDE84-0424-4798-821C-BE4C79E3D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49C8E8B0-11A2-4767-BAA4-E4997476D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488B7A6A-4B2F-49E0-BC63-DF274C404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8623E2B9-3129-49DA-98D8-DE4580A2F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40346899-42D3-408C-9EA5-22051877F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864C53F4-48F5-431E-A77F-7B4938627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48641CA7-D26F-48ED-A9C1-22FAE8631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EBECD79E-A2CB-43F3-BFC6-E5DABF0D3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EA38ECC7-1845-403D-9486-4C6B63D52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4ACE1461-F025-41A6-8FA8-AF105274D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F974B645-5495-460C-8A2D-B20338C05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3F176852-338D-4289-B75B-85E3C320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95BE7C4A-FE6E-4284-8D4A-EA99092A3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409575</xdr:colOff>
      <xdr:row>30</xdr:row>
      <xdr:rowOff>57150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80054E31-C940-489A-BEF2-D64C353F5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48059D3D-0969-4D65-9BB2-E903B077B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E80B0559-4884-4EF8-AEB3-4555A0C0C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054EFCD4-6AEB-4BC5-A0B2-6DE3856C1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A8A5C996-790D-4B00-9B84-F63833023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C422AD5A-093D-46E7-AD48-7256433D2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D27E19B9-DE3E-4698-856A-2EE132EB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BDEB0D3D-9A40-468D-B01F-728374320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64754C38-1FDC-4622-A804-1DBB768EA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CA711864-41FF-47FD-BF26-48CC9D732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A0121DFD-C7A9-459D-B2D2-AF7119542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3C01CCA4-667C-4416-A70A-09C66DDE9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3D2F9F20-B97A-4588-8434-D404617AA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2C2095C9-4372-4159-BA02-A3B17B747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C2F68F5E-DC1C-44E5-8AD3-41AC5C514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C83EF33E-1527-4F20-A21B-CA9FEB0C9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99F91BC6-5B7D-41DB-9D8B-B51A346D5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0386552E-5CDC-4DE0-9CAB-EA51BDB89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D2A20882-10BA-4169-91F2-EA6CA4B40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90B841DF-7CC5-4DA0-945C-B2471CD21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203FC041-270E-4E26-A505-97B635797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C6A9130E-4390-42CC-84AE-039D83A36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1264287B-4107-48E2-8751-50658E3DF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3247BF8B-3788-4C14-9E5F-940EEE6DC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A3E0E6D2-2BD0-41EF-B2C4-3683F9473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0760F942-349F-40B6-9A62-D092F2FF6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3F2E2F5B-29DF-4595-A1E9-4745801F7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536204DC-F200-4A2E-A3A8-E0210DF07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CB032E34-5C49-457B-B6F5-7C8F7B701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A13FD7BE-87E7-45C2-815F-D1F38565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7FB0EAD0-10C2-41F8-8533-07863035E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F762608F-CD6B-4F8D-8B4B-33AAC70F1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067B94FD-B87E-4A81-B5BB-C94B6EAD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829DDC8A-1292-498B-B491-E4A5EFBA4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B5E311E1-2B44-4747-9BD5-6154886C9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1B0AC5A8-4C84-4983-95CE-9E7FC5CBB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5E20A12F-1937-4278-90A9-A20B24C5A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102222E2-0A92-44E8-A06C-9C6D835A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EA76F6FE-9B9C-4F7F-9B03-E3156430D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AB497F08-75A8-496C-8E98-589DE8A51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81CC6687-5C3D-4C9F-807F-B154F5969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015C6A94-0EE3-46B3-80A6-AA3C1D4B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260216DE-BAA2-4752-B195-12A1C35A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264046B3-71CE-46DD-B868-49AE82318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701C91AC-388F-47B6-B383-CE60580FE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40ABB001-CDAE-4D87-8104-5F5795921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3C07FDAB-79E7-48DD-8289-83BA61EB8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EED76A7E-8301-44D9-B2A0-AC9A6EBEE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BC4571E1-DFD5-4C75-B8CD-D9B7396FE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1B9BF5A6-5B7E-4EB4-9CC6-482970848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8AAC4996-B31E-4489-B9E8-37460A09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A33A6700-BA0D-498C-8A02-866A1BF1F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905DAF40-1499-46BE-8A55-86FE801CD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2AFCA516-F48B-4E2E-B7E1-5699EEFC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0740D7C5-ACDC-43B3-8481-AF2D5828F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4992CFFD-65EA-471D-BB9F-6972DB093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24894DC5-32F7-401C-88D2-AA63600F1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98B13100-F67A-4DD9-97EC-BECBB120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7EF6DE68-8994-460B-8AEE-F5B1C991F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12560E88-42DE-46E4-B0B7-2822EAFB5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2CABC959-CCDB-4F0B-A4BC-C08F879A0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E3E6CC7F-222F-4731-8400-FC96C7729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93517DAA-4632-477B-A4A0-076D02305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EBA49EBA-CCFE-45A9-8250-CD09CBD8B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88E3607A-9F70-4975-97A2-13220BB0C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3ED54007-1D8E-4E16-A8A0-4909144F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8B84217F-5803-4AB0-8116-DDD2106A3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1FE259EA-1BDD-4AA2-95B0-41661A513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CE89E02E-FC66-402E-ADE5-17C97F71C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5E179A3B-C6DB-4843-9D4E-BCEB1D2B6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4534DA8E-E7D7-4AFA-B00F-C77051240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1235B06D-21CE-4825-B48C-6D7CD2FA0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17662FA9-578A-4717-A6F2-A07C6735A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1A4F2D93-A458-4BFA-A9A4-1DD8310C1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92EFE794-E551-4E89-910F-17A4CC3D3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15D6D360-944D-4140-9C0A-AA2040E96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EA872C56-343D-4265-ADAB-F095ADF55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7EB59C37-4D76-4035-8459-54B8C4B51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1A6DFAA4-29A8-4FD3-B724-AA25F1180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87433813-2B0C-4181-A1DD-942EA2104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9846C646-7E4D-4B9C-B381-DF76671E8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16530DA0-7AF8-4D16-9E98-656330E68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9D565DC4-AB14-418F-B09C-2AD941B32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A5420093-882E-47B8-9805-0D5AD90BC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F4595602-501B-4661-AD28-FFCDA753F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405C804F-B9A6-48FB-A677-5EC9E1CC7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787BA5DA-B0C4-4C30-8CDE-D4182B312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94426CF7-2D83-4DE4-85ED-E02E9B9CC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3721A7C2-F0D6-4145-835C-E854DA7E9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B37DF369-3BBB-472B-B1C6-AC004910D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FDF13971-57BF-4770-BD92-0FDC9C1F7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274512F6-EF7B-409B-A734-30BF10A9D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02ED40E1-A40A-4FC7-85D6-D146A9381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C3E2327E-185A-4692-B838-A46498B40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15E77644-F26F-461D-970F-B638FEBD2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5658FAA9-AEB2-45D5-B267-55B7373E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4A3F6EE7-3E36-466D-8799-3E71F78ED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447675</xdr:colOff>
      <xdr:row>30</xdr:row>
      <xdr:rowOff>38100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EDF4B40B-C685-40B6-AD9C-BAB14712D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022B5B67-EB98-467E-B130-240E6A705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79A4D90B-684C-4540-8B23-ADA9030B9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4015AA46-2D8B-4E92-AF77-02FA77960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0BB472C4-AF17-4D79-8170-756A10066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9CB112BC-7223-4854-940A-0A57D2B6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88D09801-9DBF-4872-85F4-9180F0EB3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718834DC-8283-4856-B02C-1B448111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5DBD2B5E-D2E9-4874-8F29-3FA514541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0486119C-950F-4B64-9A41-0A2569019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03A983FC-5D58-45CB-A66E-54E2D1762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0B834AF6-C02B-4F2F-9709-6656EA397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F2810DBE-E107-4706-A7C9-0F3ECA18C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3A81A8ED-EF1D-462F-8303-6396ED3A4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CC2EE0A3-8AE5-443C-82D7-C1DFC587C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1F7C8DF5-E84B-411E-84AD-7BF5A94BA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D381D4A0-5ABC-4BFF-BBA6-E1B5B8AF3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089D1D63-3A25-4831-8106-9AA19BD16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ED72939B-F0B7-4EE2-8AC6-6F25326CB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3930A1D0-67F5-4686-86C9-8A7E30513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E6DE3E45-9B3B-4D6F-B70E-A7F145522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EFC9942A-B83F-4708-B46C-A4033FC10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0624F1F4-E36C-427D-9908-B09063BE5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88BF7320-89E5-4247-91F7-BF8D632E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57688C91-8D49-4233-B996-2B7D52A69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E0DC8799-ABEC-4769-95CD-85A72BAD6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795B3A11-9A10-4627-8F6D-C85C861A3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E1AEDAFD-7C1A-4255-9248-D158A9FB8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A48F83A4-0129-400B-A3E7-3C7EE0450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7FA916DA-2F24-4C11-8403-F6C67143E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846FF1D9-5C51-4CDE-9BF1-C3B136C1A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6FC54C4D-055D-4924-AD9D-14580DC70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1465B247-1E5C-4F3C-B0FF-60B02FFAC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7FDF97D0-199C-4DAF-8A72-7FEF8F611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4E6835E0-7B2E-4126-BB22-4F4EF614B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B1A51381-1162-4E47-B9B4-CF8FA7B9A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5EB37B13-5162-4D0D-9BCD-84DA326F1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312033E9-6FB5-4ACF-A23F-C8A3405E8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BED6D3C9-C976-4B39-BA17-B32689DDA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D30D428A-3165-4333-BCC0-8030B1534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619462B3-5186-469F-8A6B-F3ADF92BD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B12FDF11-9631-4F13-9694-304D5D099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61D9A9A5-1944-4061-B7C3-3A8B341DB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193746FF-8D90-4FD5-8941-F1FED673B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833C6B8C-7DDC-4D07-BBD3-37E106E81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A2D19ED6-4FD1-45E3-8BFF-625EBDEE7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A2F05262-41AA-44F7-AD73-098547E6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B25131C7-9266-49E2-8368-401C8A93B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FD9B768C-18FC-4382-93C3-E0D2089F9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64D32CF1-6E73-43C5-A4E8-0A75E5C65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379330DC-093F-406E-A39E-7A28F6854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B3029CB4-DCE0-4553-8247-D2CC0BDAC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138174C8-D26C-444D-9D1B-AF93CC8E0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7B8B5FE8-98FA-4DF8-931B-AF14064C3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8D4EDC79-BC19-4C12-9E9C-1F08B31E6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15EDA1E5-1DC0-4EF5-A0C3-C96E7DB82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9FB224D0-8EE2-424C-8A28-B02D8734C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986DD775-64DF-46F7-873E-5F260C00D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8AAD762C-693D-4538-A083-50E013A1E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4F0A3F2C-5D90-4470-83DF-F77465297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E7B9233F-34FC-422E-91CF-5E3E86666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A803A73F-692E-4A4D-A5F6-FFB7F4648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FA2C51D1-BC4C-4FA6-BEC9-2CD9CDD2B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9C72A614-29EA-4695-A71A-BDB2943F6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F2906727-9A70-4DB1-A7D6-D0BDC10C8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6A2AF2BC-93F6-4051-B867-2AEE4D31A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CDC2C234-EC64-4350-990C-179FF65A4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E7B865B8-3EAD-4CB9-8521-687057FB7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A8B0878C-5F86-4804-BEF1-44D560395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1A3E1D4D-7473-48B0-B8DA-2EFE4AAFF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0FB9C790-9B0C-42D9-911F-42ED8FBCC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79751E9B-97BC-45D2-A2FA-4F4361DBF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01000C18-92FE-428C-A3C4-138A719F8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75D0D963-A431-4CDC-A977-0316B95E0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AAF49B25-7458-43C4-B122-7E3D742BD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B09B7E7F-3273-4E3C-88CF-84364BA87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164C2EF7-9F9F-4353-AE90-06AF1E21C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CDD13D45-7F01-4872-A73C-A52166D7E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4467F7B8-9A8A-45C1-A627-5DB80A4E2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68BA7E6B-E4CA-4973-A392-F78936A8B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F6F947A7-EC33-449A-8624-AC0B1B14D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59BAD742-8ED9-4446-B44C-94B877CED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86965996-69A3-4387-BF6C-7CFBA92B0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0BC3A7BD-9278-4A61-9177-129B49603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BC5D0704-C7D8-4C40-8F5A-49BF9315B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2D543923-B141-453F-8CBB-C17868F66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BFC87099-47B8-4D75-826E-0290469FB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8DA2A3DC-4474-4EE0-A2EB-AFCC723D9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33168F3A-0D17-4C9E-9BA7-1F8C16B9E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7F242DA9-CA0B-4AD3-B9DB-4598F4A4D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8A81DEC0-73D6-47C8-8C6B-2D776A2BD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9F5B9D60-3E7D-4C8A-8CAB-7BC2D8027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7581F0C8-66DF-48A5-9D22-9E1BEDE09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E39AE7D3-3221-4944-B987-793C3CEAD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F61A37AA-CD86-4B19-AF41-6655A3F13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434BD74E-0BF9-4E6B-8E88-BE50E3BB6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E595CD3C-3B36-4494-B465-F9D2DCAB2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409575</xdr:colOff>
      <xdr:row>30</xdr:row>
      <xdr:rowOff>57150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AB65261B-DEF2-4161-BDBF-FCDB6E6C3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0515CFE0-B660-489E-B7D4-FAE35DB40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CB65DBD9-FF48-431C-AE8E-37469DE8D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97344068-349D-45FD-926B-89B58B3E9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9F081D2B-D909-4F45-82D0-ACAFEE03B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B1C2A8A1-70D9-46C7-87BC-0CDF0AB5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1459B286-99BC-48B3-A0AE-A1F870293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27BE9540-045A-452E-B572-B5BF61F0F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96CCAA5C-2340-41BF-AF9C-8E2905D0D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CB68B74A-A8E4-4213-AF2A-3B239F2B2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3F5D19A4-923F-4271-A199-022172A0C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89701838-2615-4E91-8766-56582A118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9C951223-7B87-48F9-8436-F2AAB5CFD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3FC2800D-E17E-46F1-84E1-EEAC7DC63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5957A790-2D53-4F93-B8BF-992E5C020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FB5BD1E5-DE38-4A67-8CB3-9275B0D01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EE85E5BD-979F-43A9-9B16-900FEBAB8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DBF14116-71FF-4729-A861-3D8CE7A2C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2DAE1D14-FBC5-4D76-9AE8-50A408B24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FEE0DEC3-D9B3-47B8-BAD9-A5C902C19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7FE17C73-0D88-4D23-8305-D0C951DFA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87387D0C-F110-423E-AEE1-69323512E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288C5740-8D31-4829-A451-618653A54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5992BE55-8106-4DC4-A65B-091CD5F5A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ED30A35E-DF8E-4BFF-B1D5-F17C3EDB6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573D83F7-C103-4FDC-948D-3047753B6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995CCB12-1519-4BE2-9885-060E318E4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7D8B6B59-BB99-44BE-842E-151052A15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30C1A86A-6775-4672-ADD6-8277437F9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AC690955-89A3-4E02-90F3-8B7B56032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8BF4D731-53C8-4D71-B01E-DD8D088F7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8A2869CC-09F5-4CD3-B1AA-0D93D61C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BB43EC3D-89B2-4839-A764-7B864443F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2EE77C51-5A11-44EA-B496-A0F17704C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278D86EB-CB21-4463-9C2A-C3989233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46EFF9B6-BEAB-4BB2-A0E6-F0648E469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A9F3A388-DD2A-433C-AF69-D0753EFB1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CA677E79-0F55-43B8-B512-D3F01B428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B3CD88B9-E7A2-40B9-A03C-55CA436AE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B3CEBFA6-F9BF-46B1-846C-240B94588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A8E4085E-6E88-4EA5-89CE-D005CB8DA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CAC7966A-F1EF-4C34-97E6-C808AFE7F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215564C5-9ED5-45C7-A61B-431D164EB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83530228-12B8-475F-8AB4-D76DF6A6E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1049C844-66EB-4FEE-9080-983CF7556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5AA5E0AC-DDEB-4911-8396-0ED4144ED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6AB935F7-69E5-4630-8EAB-FECF2D42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8336248C-5122-4EC1-9E13-5C3820D3D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364EBB59-9963-4C36-8669-7C03749C5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6AFCD9A4-4CA8-443C-A197-1F654F392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97FA860E-EE89-46B5-B15B-01FAFFAAB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0434D5FE-3985-491C-9071-8876F42D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0DD73181-8F12-499F-8E56-B972BA8BF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076A85BB-55BF-4088-A51C-A2342A63B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ACCC92A2-C225-478D-9CF6-BDE62993D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5461FB40-FF47-4C30-91D5-EBF0129DE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13F51BF2-CE1A-42CB-ABD0-329EEB57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6A311B3F-50F1-4CC5-819F-7EC14801C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D3BC967E-DE01-4460-B839-534165C79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7BD9E-DBF1-4627-85DF-56F236D9A318}">
  <dimension ref="A1:P60"/>
  <sheetViews>
    <sheetView showGridLines="0" tabSelected="1" workbookViewId="0">
      <selection activeCell="P22" sqref="P22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1" width="6.42578125" customWidth="1"/>
    <col min="12" max="12" width="7.42578125" customWidth="1"/>
    <col min="13" max="13" width="7.140625" customWidth="1"/>
    <col min="14" max="14" width="14.5703125" style="2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79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N2" s="2"/>
    </row>
    <row r="3" spans="1:16" ht="15" customHeight="1" x14ac:dyDescent="0.25">
      <c r="A3" s="82" t="s">
        <v>1</v>
      </c>
      <c r="B3" s="84">
        <v>2022</v>
      </c>
      <c r="C3" s="85"/>
      <c r="D3" s="85"/>
      <c r="E3" s="85"/>
      <c r="F3" s="86">
        <v>2023</v>
      </c>
      <c r="G3" s="85"/>
      <c r="H3" s="85"/>
      <c r="I3" s="87"/>
      <c r="J3" s="88" t="s">
        <v>2</v>
      </c>
      <c r="K3" s="89"/>
      <c r="L3" s="89"/>
      <c r="M3" s="90"/>
    </row>
    <row r="4" spans="1:16" ht="15" customHeight="1" x14ac:dyDescent="0.25">
      <c r="A4" s="83"/>
      <c r="B4" s="91" t="s">
        <v>3</v>
      </c>
      <c r="C4" s="92"/>
      <c r="D4" s="93" t="s">
        <v>4</v>
      </c>
      <c r="E4" s="94"/>
      <c r="F4" s="93" t="s">
        <v>5</v>
      </c>
      <c r="G4" s="94"/>
      <c r="H4" s="93" t="s">
        <v>6</v>
      </c>
      <c r="I4" s="94"/>
      <c r="J4" s="74" t="s">
        <v>7</v>
      </c>
      <c r="K4" s="75"/>
      <c r="L4" s="74" t="s">
        <v>8</v>
      </c>
      <c r="M4" s="75"/>
    </row>
    <row r="5" spans="1:16" x14ac:dyDescent="0.25">
      <c r="A5" s="83"/>
      <c r="B5" s="3" t="s">
        <v>9</v>
      </c>
      <c r="C5" s="4" t="s">
        <v>10</v>
      </c>
      <c r="D5" s="3" t="s">
        <v>9</v>
      </c>
      <c r="E5" s="4" t="s">
        <v>10</v>
      </c>
      <c r="F5" s="3" t="s">
        <v>9</v>
      </c>
      <c r="G5" s="4" t="s">
        <v>10</v>
      </c>
      <c r="H5" s="3" t="s">
        <v>9</v>
      </c>
      <c r="I5" s="4" t="s">
        <v>10</v>
      </c>
      <c r="J5" s="3" t="s">
        <v>9</v>
      </c>
      <c r="K5" s="4" t="s">
        <v>10</v>
      </c>
      <c r="L5" s="3" t="s">
        <v>9</v>
      </c>
      <c r="M5" s="5" t="s">
        <v>10</v>
      </c>
    </row>
    <row r="6" spans="1:16" s="12" customFormat="1" x14ac:dyDescent="0.25">
      <c r="A6" s="6" t="s">
        <v>11</v>
      </c>
      <c r="B6" s="7">
        <v>248.34200000000001</v>
      </c>
      <c r="C6" s="8">
        <v>248.22200000000001</v>
      </c>
      <c r="D6" s="7">
        <v>303.505</v>
      </c>
      <c r="E6" s="8">
        <v>303.464</v>
      </c>
      <c r="F6" s="7">
        <v>300.99200000000002</v>
      </c>
      <c r="G6" s="8">
        <v>300.75099999999998</v>
      </c>
      <c r="H6" s="7">
        <v>294.50700000000001</v>
      </c>
      <c r="I6" s="8">
        <v>294.23</v>
      </c>
      <c r="J6" s="7">
        <f t="shared" ref="J6:K17" si="0">+((H6*100/F6)-100)</f>
        <v>-2.1545423134169681</v>
      </c>
      <c r="K6" s="8">
        <f t="shared" si="0"/>
        <v>-2.168238842098603</v>
      </c>
      <c r="L6" s="7">
        <f t="shared" ref="L6:M17" si="1">+((H6*100/B6)-100)</f>
        <v>18.589284132365847</v>
      </c>
      <c r="M6" s="9">
        <f t="shared" si="1"/>
        <v>18.535021069848767</v>
      </c>
      <c r="N6" s="10"/>
      <c r="O6" s="11"/>
      <c r="P6" s="11"/>
    </row>
    <row r="7" spans="1:16" s="12" customFormat="1" x14ac:dyDescent="0.25">
      <c r="A7" s="13" t="s">
        <v>12</v>
      </c>
      <c r="B7" s="14">
        <v>240.52500000000001</v>
      </c>
      <c r="C7" s="15">
        <v>240.52500000000001</v>
      </c>
      <c r="D7" s="16">
        <v>311.62400000000002</v>
      </c>
      <c r="E7" s="17">
        <v>311.62400000000002</v>
      </c>
      <c r="F7" s="16" t="s">
        <v>13</v>
      </c>
      <c r="G7" s="17" t="s">
        <v>13</v>
      </c>
      <c r="H7" s="16">
        <v>316.279</v>
      </c>
      <c r="I7" s="17">
        <v>316.279</v>
      </c>
      <c r="J7" s="14" t="s">
        <v>14</v>
      </c>
      <c r="K7" s="15" t="s">
        <v>14</v>
      </c>
      <c r="L7" s="14">
        <f>+((H7*100/B7)-100)</f>
        <v>31.495270761875076</v>
      </c>
      <c r="M7" s="18">
        <f>+((I7*100/C7)-100)</f>
        <v>31.495270761875076</v>
      </c>
      <c r="N7" s="10"/>
      <c r="O7" s="11"/>
      <c r="P7" s="11"/>
    </row>
    <row r="8" spans="1:16" x14ac:dyDescent="0.25">
      <c r="A8" s="19" t="s">
        <v>15</v>
      </c>
      <c r="B8" s="14">
        <v>264.51499999999999</v>
      </c>
      <c r="C8" s="15">
        <v>264.48</v>
      </c>
      <c r="D8" s="16">
        <v>307.024</v>
      </c>
      <c r="E8" s="17">
        <v>306.97300000000001</v>
      </c>
      <c r="F8" s="16">
        <v>321.87700000000001</v>
      </c>
      <c r="G8" s="17">
        <v>321.35300000000001</v>
      </c>
      <c r="H8" s="16">
        <v>302.58199999999999</v>
      </c>
      <c r="I8" s="17">
        <v>302.13900000000001</v>
      </c>
      <c r="J8" s="14">
        <f t="shared" si="0"/>
        <v>-5.9945258592567967</v>
      </c>
      <c r="K8" s="15">
        <f t="shared" si="0"/>
        <v>-5.9790946404732495</v>
      </c>
      <c r="L8" s="14">
        <f t="shared" si="1"/>
        <v>14.391244352872249</v>
      </c>
      <c r="M8" s="18">
        <f t="shared" si="1"/>
        <v>14.2388838475499</v>
      </c>
    </row>
    <row r="9" spans="1:16" x14ac:dyDescent="0.25">
      <c r="A9" s="20" t="s">
        <v>16</v>
      </c>
      <c r="B9" s="14">
        <v>247.32300000000001</v>
      </c>
      <c r="C9" s="15">
        <v>247.2</v>
      </c>
      <c r="D9" s="16">
        <v>304.916</v>
      </c>
      <c r="E9" s="17">
        <v>304.87900000000002</v>
      </c>
      <c r="F9" s="16">
        <v>304.72699999999998</v>
      </c>
      <c r="G9" s="17">
        <v>304.548</v>
      </c>
      <c r="H9" s="16">
        <v>296.93400000000003</v>
      </c>
      <c r="I9" s="17">
        <v>296.721</v>
      </c>
      <c r="J9" s="21">
        <f t="shared" si="0"/>
        <v>-2.5573710239000746</v>
      </c>
      <c r="K9" s="22">
        <f t="shared" si="0"/>
        <v>-2.5700382205760661</v>
      </c>
      <c r="L9" s="21">
        <f t="shared" si="1"/>
        <v>20.059193847721403</v>
      </c>
      <c r="M9" s="23">
        <f t="shared" si="1"/>
        <v>20.032766990291265</v>
      </c>
    </row>
    <row r="10" spans="1:16" x14ac:dyDescent="0.25">
      <c r="A10" s="20" t="s">
        <v>17</v>
      </c>
      <c r="B10" s="14">
        <v>246.55</v>
      </c>
      <c r="C10" s="15">
        <v>246.33500000000001</v>
      </c>
      <c r="D10" s="16">
        <v>301.93200000000002</v>
      </c>
      <c r="E10" s="17">
        <v>301.83300000000003</v>
      </c>
      <c r="F10" s="16">
        <v>286.60500000000002</v>
      </c>
      <c r="G10" s="17">
        <v>286.55900000000003</v>
      </c>
      <c r="H10" s="16">
        <v>277.94600000000003</v>
      </c>
      <c r="I10" s="17">
        <v>277.56099999999998</v>
      </c>
      <c r="J10" s="21">
        <f>+((H10*100/F10)-100)</f>
        <v>-3.0212313113867566</v>
      </c>
      <c r="K10" s="22">
        <f t="shared" si="0"/>
        <v>-3.1400165410962586</v>
      </c>
      <c r="L10" s="21">
        <f>+((H10*100/B10)-100)</f>
        <v>12.734131007909156</v>
      </c>
      <c r="M10" s="23">
        <f>+((I10*100/C10)-100)</f>
        <v>12.676233584346505</v>
      </c>
    </row>
    <row r="11" spans="1:16" x14ac:dyDescent="0.25">
      <c r="A11" s="20" t="s">
        <v>18</v>
      </c>
      <c r="B11" s="14">
        <v>240.471</v>
      </c>
      <c r="C11" s="15">
        <v>240.30799999999999</v>
      </c>
      <c r="D11" s="14">
        <v>271.60399999999998</v>
      </c>
      <c r="E11" s="15">
        <v>271.55399999999997</v>
      </c>
      <c r="F11" s="14">
        <v>272.61200000000002</v>
      </c>
      <c r="G11" s="15">
        <v>272.20299999999997</v>
      </c>
      <c r="H11" s="14">
        <v>282.45600000000002</v>
      </c>
      <c r="I11" s="15">
        <v>282.11599999999999</v>
      </c>
      <c r="J11" s="21">
        <f t="shared" si="0"/>
        <v>3.6109929130045657</v>
      </c>
      <c r="K11" s="22">
        <f t="shared" si="0"/>
        <v>3.6417673574501492</v>
      </c>
      <c r="L11" s="21">
        <f t="shared" si="1"/>
        <v>17.459485759197577</v>
      </c>
      <c r="M11" s="23">
        <f t="shared" si="1"/>
        <v>17.3976729863342</v>
      </c>
    </row>
    <row r="12" spans="1:16" s="12" customFormat="1" x14ac:dyDescent="0.25">
      <c r="A12" s="24" t="s">
        <v>19</v>
      </c>
      <c r="B12" s="25" t="s">
        <v>14</v>
      </c>
      <c r="C12" s="26" t="s">
        <v>14</v>
      </c>
      <c r="D12" s="25" t="s">
        <v>13</v>
      </c>
      <c r="E12" s="26" t="s">
        <v>13</v>
      </c>
      <c r="F12" s="25" t="s">
        <v>13</v>
      </c>
      <c r="G12" s="26" t="s">
        <v>13</v>
      </c>
      <c r="H12" s="25" t="s">
        <v>13</v>
      </c>
      <c r="I12" s="26" t="s">
        <v>13</v>
      </c>
      <c r="J12" s="27" t="s">
        <v>14</v>
      </c>
      <c r="K12" s="28" t="s">
        <v>14</v>
      </c>
      <c r="L12" s="27" t="s">
        <v>14</v>
      </c>
      <c r="M12" s="29" t="s">
        <v>14</v>
      </c>
      <c r="N12" s="10"/>
      <c r="O12" s="11"/>
      <c r="P12" s="11"/>
    </row>
    <row r="13" spans="1:16" x14ac:dyDescent="0.25">
      <c r="A13" s="19" t="s">
        <v>15</v>
      </c>
      <c r="B13" s="14" t="s">
        <v>14</v>
      </c>
      <c r="C13" s="15" t="s">
        <v>14</v>
      </c>
      <c r="D13" s="16" t="s">
        <v>14</v>
      </c>
      <c r="E13" s="17" t="s">
        <v>14</v>
      </c>
      <c r="F13" s="16" t="s">
        <v>14</v>
      </c>
      <c r="G13" s="17" t="s">
        <v>14</v>
      </c>
      <c r="H13" s="16" t="s">
        <v>14</v>
      </c>
      <c r="I13" s="17" t="s">
        <v>14</v>
      </c>
      <c r="J13" s="30" t="s">
        <v>14</v>
      </c>
      <c r="K13" s="31" t="s">
        <v>14</v>
      </c>
      <c r="L13" s="32" t="s">
        <v>14</v>
      </c>
      <c r="M13" s="33" t="s">
        <v>14</v>
      </c>
    </row>
    <row r="14" spans="1:16" x14ac:dyDescent="0.25">
      <c r="A14" s="34" t="s">
        <v>16</v>
      </c>
      <c r="B14" s="16" t="s">
        <v>14</v>
      </c>
      <c r="C14" s="17" t="s">
        <v>14</v>
      </c>
      <c r="D14" s="35" t="s">
        <v>13</v>
      </c>
      <c r="E14" s="36" t="s">
        <v>13</v>
      </c>
      <c r="F14" s="35" t="s">
        <v>13</v>
      </c>
      <c r="G14" s="36" t="s">
        <v>13</v>
      </c>
      <c r="H14" s="35" t="s">
        <v>13</v>
      </c>
      <c r="I14" s="36" t="s">
        <v>13</v>
      </c>
      <c r="J14" s="30" t="s">
        <v>14</v>
      </c>
      <c r="K14" s="31" t="s">
        <v>14</v>
      </c>
      <c r="L14" s="37" t="s">
        <v>14</v>
      </c>
      <c r="M14" s="38" t="s">
        <v>14</v>
      </c>
    </row>
    <row r="15" spans="1:16" s="12" customFormat="1" x14ac:dyDescent="0.25">
      <c r="A15" s="13" t="s">
        <v>20</v>
      </c>
      <c r="B15" s="25">
        <v>265.05399999999997</v>
      </c>
      <c r="C15" s="26">
        <v>265.80599999999998</v>
      </c>
      <c r="D15" s="39">
        <v>300.99099999999999</v>
      </c>
      <c r="E15" s="40">
        <v>300.048</v>
      </c>
      <c r="F15" s="39">
        <v>288.42200000000003</v>
      </c>
      <c r="G15" s="40">
        <v>288.42200000000003</v>
      </c>
      <c r="H15" s="39">
        <v>304.416</v>
      </c>
      <c r="I15" s="40">
        <v>303.68200000000002</v>
      </c>
      <c r="J15" s="27">
        <f t="shared" ref="J15:K25" si="2">+((H15*100/F15)-100)</f>
        <v>5.5453467488610357</v>
      </c>
      <c r="K15" s="28">
        <f t="shared" si="0"/>
        <v>5.2908585336763423</v>
      </c>
      <c r="L15" s="27">
        <f t="shared" ref="L15:M25" si="3">+((H15*100/B15)-100)</f>
        <v>14.850558754065219</v>
      </c>
      <c r="M15" s="29">
        <f t="shared" si="1"/>
        <v>14.249490229716415</v>
      </c>
      <c r="N15" s="10"/>
      <c r="O15" s="11"/>
      <c r="P15" s="11"/>
    </row>
    <row r="16" spans="1:16" x14ac:dyDescent="0.25">
      <c r="A16" s="41" t="s">
        <v>15</v>
      </c>
      <c r="B16" s="14">
        <v>229.26</v>
      </c>
      <c r="C16" s="15">
        <v>229.26</v>
      </c>
      <c r="D16" s="42" t="s">
        <v>13</v>
      </c>
      <c r="E16" s="43" t="s">
        <v>13</v>
      </c>
      <c r="F16" s="42" t="s">
        <v>13</v>
      </c>
      <c r="G16" s="43" t="s">
        <v>13</v>
      </c>
      <c r="H16" s="42" t="s">
        <v>13</v>
      </c>
      <c r="I16" s="43" t="s">
        <v>13</v>
      </c>
      <c r="J16" s="32" t="s">
        <v>14</v>
      </c>
      <c r="K16" s="44" t="s">
        <v>14</v>
      </c>
      <c r="L16" s="32" t="s">
        <v>14</v>
      </c>
      <c r="M16" s="33" t="s">
        <v>14</v>
      </c>
    </row>
    <row r="17" spans="1:16" x14ac:dyDescent="0.25">
      <c r="A17" s="20" t="s">
        <v>16</v>
      </c>
      <c r="B17" s="14">
        <v>226.875</v>
      </c>
      <c r="C17" s="15">
        <v>226.875</v>
      </c>
      <c r="D17" s="16">
        <v>303.52999999999997</v>
      </c>
      <c r="E17" s="17">
        <v>303.52999999999997</v>
      </c>
      <c r="F17" s="16">
        <v>265.69900000000001</v>
      </c>
      <c r="G17" s="17">
        <v>265.69900000000001</v>
      </c>
      <c r="H17" s="16">
        <v>258.63600000000002</v>
      </c>
      <c r="I17" s="17">
        <v>256.78899999999999</v>
      </c>
      <c r="J17" s="45">
        <f t="shared" si="2"/>
        <v>-2.6582712016228811</v>
      </c>
      <c r="K17" s="46">
        <f t="shared" si="0"/>
        <v>-3.3534187181735859</v>
      </c>
      <c r="L17" s="45">
        <f t="shared" si="3"/>
        <v>13.99933884297522</v>
      </c>
      <c r="M17" s="47">
        <f t="shared" si="1"/>
        <v>13.185234159779611</v>
      </c>
    </row>
    <row r="18" spans="1:16" x14ac:dyDescent="0.25">
      <c r="A18" s="34" t="s">
        <v>21</v>
      </c>
      <c r="B18" s="16" t="s">
        <v>13</v>
      </c>
      <c r="C18" s="17" t="s">
        <v>13</v>
      </c>
      <c r="D18" s="35" t="s">
        <v>13</v>
      </c>
      <c r="E18" s="36" t="s">
        <v>13</v>
      </c>
      <c r="F18" s="35" t="s">
        <v>13</v>
      </c>
      <c r="G18" s="36" t="s">
        <v>13</v>
      </c>
      <c r="H18" s="35" t="s">
        <v>13</v>
      </c>
      <c r="I18" s="36" t="s">
        <v>13</v>
      </c>
      <c r="J18" s="48" t="s">
        <v>14</v>
      </c>
      <c r="K18" s="49" t="s">
        <v>14</v>
      </c>
      <c r="L18" s="48" t="s">
        <v>14</v>
      </c>
      <c r="M18" s="50" t="s">
        <v>14</v>
      </c>
    </row>
    <row r="19" spans="1:16" x14ac:dyDescent="0.25">
      <c r="A19" s="19" t="s">
        <v>22</v>
      </c>
      <c r="B19" s="51">
        <v>185.184</v>
      </c>
      <c r="C19" s="52">
        <v>185.184</v>
      </c>
      <c r="D19" s="16" t="s">
        <v>14</v>
      </c>
      <c r="E19" s="17" t="s">
        <v>14</v>
      </c>
      <c r="F19" s="16" t="s">
        <v>13</v>
      </c>
      <c r="G19" s="17" t="s">
        <v>13</v>
      </c>
      <c r="H19" s="16" t="s">
        <v>13</v>
      </c>
      <c r="I19" s="17" t="s">
        <v>13</v>
      </c>
      <c r="J19" s="32" t="s">
        <v>14</v>
      </c>
      <c r="K19" s="44" t="s">
        <v>14</v>
      </c>
      <c r="L19" s="32" t="s">
        <v>14</v>
      </c>
      <c r="M19" s="33" t="s">
        <v>14</v>
      </c>
    </row>
    <row r="20" spans="1:16" x14ac:dyDescent="0.25">
      <c r="A20" s="20" t="s">
        <v>23</v>
      </c>
      <c r="B20" s="14" t="s">
        <v>13</v>
      </c>
      <c r="C20" s="15" t="s">
        <v>13</v>
      </c>
      <c r="D20" s="16" t="s">
        <v>13</v>
      </c>
      <c r="E20" s="17" t="s">
        <v>13</v>
      </c>
      <c r="F20" s="16" t="s">
        <v>13</v>
      </c>
      <c r="G20" s="17" t="s">
        <v>13</v>
      </c>
      <c r="H20" s="16" t="s">
        <v>13</v>
      </c>
      <c r="I20" s="17" t="s">
        <v>13</v>
      </c>
      <c r="J20" s="45" t="s">
        <v>14</v>
      </c>
      <c r="K20" s="46" t="s">
        <v>14</v>
      </c>
      <c r="L20" s="45" t="s">
        <v>14</v>
      </c>
      <c r="M20" s="47" t="s">
        <v>14</v>
      </c>
    </row>
    <row r="21" spans="1:16" x14ac:dyDescent="0.25">
      <c r="A21" s="20" t="s">
        <v>24</v>
      </c>
      <c r="B21" s="14">
        <v>222.07599999999999</v>
      </c>
      <c r="C21" s="15">
        <v>221.708</v>
      </c>
      <c r="D21" s="16" t="s">
        <v>13</v>
      </c>
      <c r="E21" s="17" t="s">
        <v>13</v>
      </c>
      <c r="F21" s="16">
        <v>254.495</v>
      </c>
      <c r="G21" s="17">
        <v>253.77600000000001</v>
      </c>
      <c r="H21" s="16">
        <v>258.33300000000003</v>
      </c>
      <c r="I21" s="17">
        <v>258.00200000000001</v>
      </c>
      <c r="J21" s="45">
        <f t="shared" si="2"/>
        <v>1.5080846382050765</v>
      </c>
      <c r="K21" s="46">
        <f t="shared" si="2"/>
        <v>1.6652480928062516</v>
      </c>
      <c r="L21" s="45">
        <f t="shared" si="3"/>
        <v>16.326392766440335</v>
      </c>
      <c r="M21" s="47">
        <f t="shared" si="3"/>
        <v>16.370180597903556</v>
      </c>
    </row>
    <row r="22" spans="1:16" x14ac:dyDescent="0.25">
      <c r="A22" s="20" t="s">
        <v>25</v>
      </c>
      <c r="B22" s="14">
        <v>252.256</v>
      </c>
      <c r="C22" s="15">
        <v>252.256</v>
      </c>
      <c r="D22" s="16" t="s">
        <v>13</v>
      </c>
      <c r="E22" s="17" t="s">
        <v>13</v>
      </c>
      <c r="F22" s="16">
        <v>295.46199999999999</v>
      </c>
      <c r="G22" s="17">
        <v>295.46199999999999</v>
      </c>
      <c r="H22" s="16">
        <v>310.69</v>
      </c>
      <c r="I22" s="17">
        <v>310.69</v>
      </c>
      <c r="J22" s="45">
        <f t="shared" si="2"/>
        <v>5.1539622692596652</v>
      </c>
      <c r="K22" s="46">
        <f t="shared" si="2"/>
        <v>5.1539622692596652</v>
      </c>
      <c r="L22" s="45">
        <f t="shared" si="3"/>
        <v>23.164562983635676</v>
      </c>
      <c r="M22" s="47">
        <f t="shared" si="3"/>
        <v>23.164562983635676</v>
      </c>
    </row>
    <row r="23" spans="1:16" x14ac:dyDescent="0.25">
      <c r="A23" s="41" t="s">
        <v>26</v>
      </c>
      <c r="B23" s="51">
        <v>282.08100000000002</v>
      </c>
      <c r="C23" s="52">
        <v>282.07600000000002</v>
      </c>
      <c r="D23" s="51" t="s">
        <v>13</v>
      </c>
      <c r="E23" s="52" t="s">
        <v>13</v>
      </c>
      <c r="F23" s="51" t="s">
        <v>13</v>
      </c>
      <c r="G23" s="52" t="s">
        <v>13</v>
      </c>
      <c r="H23" s="51" t="s">
        <v>14</v>
      </c>
      <c r="I23" s="52" t="s">
        <v>14</v>
      </c>
      <c r="J23" s="53" t="s">
        <v>14</v>
      </c>
      <c r="K23" s="54" t="s">
        <v>14</v>
      </c>
      <c r="L23" s="53" t="s">
        <v>14</v>
      </c>
      <c r="M23" s="55" t="s">
        <v>14</v>
      </c>
    </row>
    <row r="24" spans="1:16" x14ac:dyDescent="0.25">
      <c r="A24" s="56" t="s">
        <v>27</v>
      </c>
      <c r="B24" s="16" t="s">
        <v>13</v>
      </c>
      <c r="C24" s="17" t="s">
        <v>13</v>
      </c>
      <c r="D24" s="57" t="s">
        <v>13</v>
      </c>
      <c r="E24" s="58" t="s">
        <v>13</v>
      </c>
      <c r="F24" s="57" t="s">
        <v>13</v>
      </c>
      <c r="G24" s="58" t="s">
        <v>13</v>
      </c>
      <c r="H24" s="57">
        <v>293.08999999999997</v>
      </c>
      <c r="I24" s="58">
        <v>293.08999999999997</v>
      </c>
      <c r="J24" s="37" t="s">
        <v>14</v>
      </c>
      <c r="K24" s="59" t="s">
        <v>14</v>
      </c>
      <c r="L24" s="37" t="s">
        <v>14</v>
      </c>
      <c r="M24" s="38" t="s">
        <v>14</v>
      </c>
    </row>
    <row r="25" spans="1:16" x14ac:dyDescent="0.25">
      <c r="A25" s="41" t="s">
        <v>28</v>
      </c>
      <c r="B25" s="51">
        <v>693.93700000000001</v>
      </c>
      <c r="C25" s="52">
        <v>693.87800000000004</v>
      </c>
      <c r="D25" s="51">
        <v>600.41</v>
      </c>
      <c r="E25" s="52">
        <v>600.15899999999999</v>
      </c>
      <c r="F25" s="51">
        <v>580.23900000000003</v>
      </c>
      <c r="G25" s="52">
        <v>579.61500000000001</v>
      </c>
      <c r="H25" s="51">
        <v>580.38300000000004</v>
      </c>
      <c r="I25" s="52">
        <v>580.06799999999998</v>
      </c>
      <c r="J25" s="53">
        <f t="shared" si="2"/>
        <v>2.4817359743138923E-2</v>
      </c>
      <c r="K25" s="54">
        <f t="shared" si="2"/>
        <v>7.8155327243081274E-2</v>
      </c>
      <c r="L25" s="53">
        <f t="shared" si="3"/>
        <v>-16.363733307202239</v>
      </c>
      <c r="M25" s="55">
        <f t="shared" si="3"/>
        <v>-16.402018798693732</v>
      </c>
    </row>
    <row r="26" spans="1:16" ht="2.25" customHeight="1" x14ac:dyDescent="0.25">
      <c r="A26" s="60"/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1"/>
      <c r="O26" s="62"/>
      <c r="P26" s="62"/>
    </row>
    <row r="27" spans="1:16" x14ac:dyDescent="0.25">
      <c r="A27" s="63" t="s">
        <v>29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1"/>
      <c r="O27" s="62"/>
      <c r="P27" s="62"/>
    </row>
    <row r="28" spans="1:16" s="1" customFormat="1" x14ac:dyDescent="0.25">
      <c r="A28" s="65" t="s">
        <v>30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</row>
    <row r="29" spans="1:16" s="1" customFormat="1" x14ac:dyDescent="0.25">
      <c r="A29" s="66" t="s">
        <v>31</v>
      </c>
      <c r="B29" s="66"/>
      <c r="C29" s="66"/>
      <c r="D29" s="66"/>
      <c r="E29" s="66"/>
      <c r="F29" s="66"/>
      <c r="G29" s="67"/>
      <c r="H29" s="66"/>
    </row>
    <row r="30" spans="1:16" s="1" customFormat="1" x14ac:dyDescent="0.25">
      <c r="A30" s="68" t="s">
        <v>32</v>
      </c>
      <c r="B30" s="68"/>
      <c r="C30" s="68"/>
      <c r="D30" s="68"/>
      <c r="E30" s="68"/>
      <c r="F30" s="69"/>
      <c r="G30" s="69"/>
      <c r="H30" s="69"/>
      <c r="I30" s="69"/>
      <c r="K30" s="70"/>
      <c r="L30" s="70"/>
      <c r="M30" s="70"/>
    </row>
    <row r="31" spans="1:16" s="1" customFormat="1" x14ac:dyDescent="0.25">
      <c r="A31" s="68" t="s">
        <v>33</v>
      </c>
      <c r="B31" s="68"/>
      <c r="C31" s="68"/>
      <c r="D31" s="68"/>
      <c r="E31" s="68"/>
      <c r="F31" s="67"/>
      <c r="J31" s="66"/>
      <c r="K31" s="70"/>
      <c r="L31" s="70"/>
      <c r="M31" s="70"/>
    </row>
    <row r="32" spans="1:16" s="1" customFormat="1" ht="15" customHeight="1" x14ac:dyDescent="0.25">
      <c r="A32" s="76" t="s">
        <v>34</v>
      </c>
      <c r="B32" s="77"/>
      <c r="C32" s="77"/>
      <c r="D32" s="77"/>
      <c r="E32" s="77"/>
      <c r="F32" s="77"/>
      <c r="G32" s="77"/>
      <c r="H32" s="77"/>
      <c r="I32" s="77"/>
      <c r="J32" s="78"/>
    </row>
    <row r="33" spans="9:14" s="1" customFormat="1" x14ac:dyDescent="0.25">
      <c r="I33" s="66"/>
      <c r="J33" s="66" t="s">
        <v>35</v>
      </c>
    </row>
    <row r="34" spans="9:14" s="1" customFormat="1" x14ac:dyDescent="0.25">
      <c r="J34" s="71"/>
      <c r="K34" s="72"/>
      <c r="L34" s="72"/>
      <c r="M34" s="72"/>
      <c r="N34" s="73"/>
    </row>
    <row r="35" spans="9:14" s="1" customFormat="1" x14ac:dyDescent="0.25"/>
    <row r="36" spans="9:14" s="1" customFormat="1" x14ac:dyDescent="0.25"/>
    <row r="37" spans="9:14" s="1" customFormat="1" x14ac:dyDescent="0.25"/>
    <row r="38" spans="9:14" s="1" customFormat="1" x14ac:dyDescent="0.25"/>
    <row r="39" spans="9:14" s="1" customFormat="1" x14ac:dyDescent="0.25"/>
    <row r="40" spans="9:14" s="1" customFormat="1" x14ac:dyDescent="0.25"/>
    <row r="41" spans="9:14" s="1" customFormat="1" x14ac:dyDescent="0.25"/>
    <row r="42" spans="9:14" s="1" customFormat="1" x14ac:dyDescent="0.25"/>
    <row r="43" spans="9:14" s="1" customFormat="1" x14ac:dyDescent="0.25"/>
    <row r="44" spans="9:14" s="1" customFormat="1" x14ac:dyDescent="0.25"/>
    <row r="45" spans="9:14" s="1" customFormat="1" x14ac:dyDescent="0.25"/>
    <row r="46" spans="9:14" s="1" customFormat="1" x14ac:dyDescent="0.25"/>
    <row r="47" spans="9:14" s="1" customFormat="1" x14ac:dyDescent="0.25"/>
    <row r="48" spans="9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62" customFormat="1" x14ac:dyDescent="0.25">
      <c r="N60" s="1"/>
      <c r="O60" s="1"/>
      <c r="P60" s="1"/>
    </row>
  </sheetData>
  <mergeCells count="12">
    <mergeCell ref="L4:M4"/>
    <mergeCell ref="A32:J32"/>
    <mergeCell ref="A2:M2"/>
    <mergeCell ref="A3:A5"/>
    <mergeCell ref="B3:E3"/>
    <mergeCell ref="F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52_2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2023-01-18T12:28:19Z</dcterms:created>
  <dcterms:modified xsi:type="dcterms:W3CDTF">2023-01-18T14:03:33Z</dcterms:modified>
</cp:coreProperties>
</file>