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3\Grudai\"/>
    </mc:Choice>
  </mc:AlternateContent>
  <xr:revisionPtr revIDLastSave="0" documentId="13_ncr:1_{B5CA5574-9CF0-4915-AC87-8A9862FD2EDC}" xr6:coauthVersionLast="47" xr6:coauthVersionMax="47" xr10:uidLastSave="{00000000-0000-0000-0000-000000000000}"/>
  <bookViews>
    <workbookView xWindow="-120" yWindow="-120" windowWidth="29040" windowHeight="17640" xr2:uid="{36D2C37A-F613-4C30-89D3-AE7E4C6A3996}"/>
  </bookViews>
  <sheets>
    <sheet name="52_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8" i="1" l="1"/>
  <c r="L28" i="1"/>
  <c r="K28" i="1"/>
  <c r="J28" i="1"/>
  <c r="M27" i="1"/>
  <c r="L27" i="1"/>
  <c r="K27" i="1"/>
  <c r="J27" i="1"/>
  <c r="L26" i="1"/>
  <c r="J26" i="1"/>
  <c r="M24" i="1"/>
  <c r="L24" i="1"/>
  <c r="K24" i="1"/>
  <c r="M23" i="1"/>
  <c r="L23" i="1"/>
  <c r="K23" i="1"/>
  <c r="J23" i="1"/>
  <c r="L22" i="1"/>
  <c r="K22" i="1"/>
  <c r="J22" i="1"/>
  <c r="L21" i="1"/>
  <c r="J21" i="1"/>
  <c r="M20" i="1"/>
  <c r="L20" i="1"/>
  <c r="K20" i="1"/>
  <c r="J20" i="1"/>
  <c r="M19" i="1"/>
  <c r="L19" i="1"/>
  <c r="J19" i="1"/>
  <c r="L18" i="1"/>
  <c r="J18" i="1"/>
  <c r="M17" i="1"/>
  <c r="L17" i="1"/>
  <c r="K17" i="1"/>
  <c r="J17" i="1"/>
  <c r="J16" i="1"/>
  <c r="J14" i="1"/>
  <c r="M13" i="1"/>
  <c r="L13" i="1"/>
  <c r="K13" i="1"/>
  <c r="J13" i="1"/>
  <c r="M12" i="1"/>
  <c r="L12" i="1"/>
  <c r="J12" i="1"/>
  <c r="M11" i="1"/>
  <c r="L11" i="1"/>
  <c r="K11" i="1"/>
  <c r="J11" i="1"/>
  <c r="M10" i="1"/>
  <c r="L10" i="1"/>
  <c r="K10" i="1"/>
  <c r="J10" i="1"/>
  <c r="L9" i="1"/>
  <c r="J9" i="1"/>
  <c r="M8" i="1"/>
  <c r="L8" i="1"/>
  <c r="K8" i="1"/>
  <c r="J8" i="1"/>
</calcChain>
</file>

<file path=xl/sharedStrings.xml><?xml version="1.0" encoding="utf-8"?>
<sst xmlns="http://schemas.openxmlformats.org/spreadsheetml/2006/main" count="73" uniqueCount="34">
  <si>
    <t xml:space="preserve">Grūdų  ir aliejinių augalų sėklų  supirkimo kiekių suvestinė ataskaita (2022 m. 52 sav. – 2023 m. 2 sav.) pagal GS-1*, t </t>
  </si>
  <si>
    <t xml:space="preserve">                      Data
Grūdai</t>
  </si>
  <si>
    <t>Pokytis, %</t>
  </si>
  <si>
    <t>2  sav.  (01 10–16)</t>
  </si>
  <si>
    <t>52  sav.  (12 26– 01 01)</t>
  </si>
  <si>
    <t>1  sav.  (01 02–08)</t>
  </si>
  <si>
    <t>2  sav.  (01 09–15)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</si>
  <si>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</si>
  <si>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</si>
  <si>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</si>
  <si>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</si>
  <si>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</si>
  <si>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</si>
  <si>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>-</t>
  </si>
  <si>
    <t xml:space="preserve">    I klasės</t>
  </si>
  <si>
    <t xml:space="preserve">   II klasės</t>
  </si>
  <si>
    <t xml:space="preserve">   III klasės</t>
  </si>
  <si>
    <t xml:space="preserve">   IV klasės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</si>
  <si>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</si>
  <si>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</si>
  <si>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</si>
  <si>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</si>
  <si>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</si>
  <si>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</si>
  <si>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</si>
  <si>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</si>
  <si>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</si>
  <si>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</si>
  <si>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Iš viso</t>
  </si>
  <si>
    <t>* preliminarūs duomenys</t>
  </si>
  <si>
    <t>** lyginant 2023 m. 2 savaitę su  1 savaite</t>
  </si>
  <si>
    <t>*** lyginant 2023 m. 2 savaitę su 2022 m. 2 savaite</t>
  </si>
  <si>
    <t>Pastaba: grūdų bei aliejinių augalų sėklų 52 ir 1 savaičių supirkimo kiekiai patikslinti  2023-01-19</t>
  </si>
  <si>
    <t>Šaltinis 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</si>
</sst>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8"/>
      <color theme="1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 Baltic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6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/>
      <diagonal/>
    </border>
    <border>
      <left style="thin">
        <color theme="0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4" fontId="4" fillId="0" borderId="20" xfId="0" applyNumberFormat="1" applyFont="1" applyBorder="1" applyAlignment="1">
      <alignment vertical="center"/>
    </xf>
    <xf numFmtId="4" fontId="5" fillId="0" borderId="21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4" fontId="0" fillId="0" borderId="4" xfId="0" applyNumberFormat="1" applyBorder="1"/>
    <xf numFmtId="0" fontId="1" fillId="0" borderId="0" xfId="0" applyFont="1"/>
    <xf numFmtId="4" fontId="7" fillId="0" borderId="26" xfId="0" applyNumberFormat="1" applyFont="1" applyBorder="1" applyAlignment="1">
      <alignment vertical="center"/>
    </xf>
    <xf numFmtId="4" fontId="8" fillId="0" borderId="27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4" fontId="8" fillId="0" borderId="31" xfId="0" applyNumberFormat="1" applyFont="1" applyBorder="1" applyAlignment="1">
      <alignment horizontal="center" vertical="center"/>
    </xf>
    <xf numFmtId="4" fontId="8" fillId="0" borderId="32" xfId="0" applyNumberFormat="1" applyFont="1" applyBorder="1" applyAlignment="1">
      <alignment horizontal="center" vertical="center"/>
    </xf>
    <xf numFmtId="4" fontId="9" fillId="0" borderId="33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0" fontId="1" fillId="0" borderId="4" xfId="0" applyFont="1" applyBorder="1"/>
    <xf numFmtId="4" fontId="1" fillId="0" borderId="1" xfId="0" applyNumberFormat="1" applyFont="1" applyBorder="1"/>
    <xf numFmtId="0" fontId="1" fillId="0" borderId="1" xfId="0" applyFont="1" applyBorder="1"/>
    <xf numFmtId="4" fontId="3" fillId="0" borderId="33" xfId="0" applyNumberFormat="1" applyFont="1" applyBorder="1" applyAlignment="1">
      <alignment vertical="center"/>
    </xf>
    <xf numFmtId="4" fontId="8" fillId="0" borderId="34" xfId="0" applyNumberFormat="1" applyFont="1" applyBorder="1" applyAlignment="1">
      <alignment horizontal="center" vertical="center"/>
    </xf>
    <xf numFmtId="4" fontId="8" fillId="0" borderId="35" xfId="0" applyNumberFormat="1" applyFont="1" applyBorder="1" applyAlignment="1">
      <alignment horizontal="center" vertical="center"/>
    </xf>
    <xf numFmtId="4" fontId="8" fillId="0" borderId="36" xfId="0" applyNumberFormat="1" applyFont="1" applyBorder="1" applyAlignment="1">
      <alignment horizontal="center" vertical="center"/>
    </xf>
    <xf numFmtId="4" fontId="8" fillId="0" borderId="37" xfId="0" applyNumberFormat="1" applyFont="1" applyBorder="1" applyAlignment="1">
      <alignment horizontal="center" vertical="center"/>
    </xf>
    <xf numFmtId="4" fontId="0" fillId="0" borderId="1" xfId="0" applyNumberFormat="1" applyBorder="1"/>
    <xf numFmtId="4" fontId="3" fillId="0" borderId="38" xfId="0" applyNumberFormat="1" applyFont="1" applyBorder="1" applyAlignment="1">
      <alignment vertical="center"/>
    </xf>
    <xf numFmtId="4" fontId="8" fillId="0" borderId="4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8" fillId="0" borderId="39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center" vertical="center"/>
    </xf>
    <xf numFmtId="4" fontId="4" fillId="0" borderId="41" xfId="0" applyNumberFormat="1" applyFont="1" applyBorder="1" applyAlignment="1">
      <alignment vertical="center"/>
    </xf>
    <xf numFmtId="4" fontId="5" fillId="0" borderId="42" xfId="0" applyNumberFormat="1" applyFont="1" applyBorder="1" applyAlignment="1">
      <alignment horizontal="center" vertical="center"/>
    </xf>
    <xf numFmtId="4" fontId="5" fillId="0" borderId="43" xfId="0" applyNumberFormat="1" applyFont="1" applyBorder="1" applyAlignment="1">
      <alignment horizontal="center" vertical="center"/>
    </xf>
    <xf numFmtId="4" fontId="5" fillId="0" borderId="44" xfId="0" applyNumberFormat="1" applyFont="1" applyBorder="1" applyAlignment="1">
      <alignment horizontal="center" vertical="center"/>
    </xf>
    <xf numFmtId="4" fontId="5" fillId="0" borderId="45" xfId="0" applyNumberFormat="1" applyFont="1" applyBorder="1" applyAlignment="1">
      <alignment horizontal="center" vertical="center"/>
    </xf>
    <xf numFmtId="4" fontId="6" fillId="0" borderId="41" xfId="0" applyNumberFormat="1" applyFont="1" applyBorder="1" applyAlignment="1">
      <alignment horizontal="center" vertical="center"/>
    </xf>
    <xf numFmtId="4" fontId="6" fillId="0" borderId="46" xfId="0" applyNumberFormat="1" applyFont="1" applyBorder="1" applyAlignment="1">
      <alignment horizontal="center" vertical="center"/>
    </xf>
    <xf numFmtId="4" fontId="1" fillId="0" borderId="4" xfId="0" applyNumberFormat="1" applyFont="1" applyBorder="1"/>
    <xf numFmtId="4" fontId="8" fillId="0" borderId="47" xfId="0" applyNumberFormat="1" applyFont="1" applyBorder="1" applyAlignment="1">
      <alignment horizontal="center" vertical="center"/>
    </xf>
    <xf numFmtId="4" fontId="8" fillId="0" borderId="48" xfId="0" applyNumberFormat="1" applyFont="1" applyBorder="1" applyAlignment="1">
      <alignment horizontal="center" vertical="center"/>
    </xf>
    <xf numFmtId="4" fontId="8" fillId="0" borderId="49" xfId="0" applyNumberFormat="1" applyFont="1" applyBorder="1" applyAlignment="1">
      <alignment horizontal="center" vertical="center"/>
    </xf>
    <xf numFmtId="4" fontId="8" fillId="0" borderId="50" xfId="0" applyNumberFormat="1" applyFont="1" applyBorder="1" applyAlignment="1">
      <alignment horizontal="center" vertical="center"/>
    </xf>
    <xf numFmtId="4" fontId="8" fillId="0" borderId="51" xfId="0" applyNumberFormat="1" applyFont="1" applyBorder="1" applyAlignment="1">
      <alignment horizontal="center" vertical="center"/>
    </xf>
    <xf numFmtId="4" fontId="8" fillId="0" borderId="52" xfId="0" applyNumberFormat="1" applyFont="1" applyBorder="1" applyAlignment="1">
      <alignment horizontal="center" vertical="center"/>
    </xf>
    <xf numFmtId="4" fontId="8" fillId="0" borderId="53" xfId="0" applyNumberFormat="1" applyFont="1" applyBorder="1" applyAlignment="1">
      <alignment horizontal="center" vertical="center"/>
    </xf>
    <xf numFmtId="4" fontId="8" fillId="0" borderId="54" xfId="0" applyNumberFormat="1" applyFont="1" applyBorder="1" applyAlignment="1">
      <alignment horizontal="center" vertical="center"/>
    </xf>
    <xf numFmtId="4" fontId="8" fillId="0" borderId="55" xfId="0" applyNumberFormat="1" applyFont="1" applyBorder="1" applyAlignment="1">
      <alignment horizontal="center" vertical="center"/>
    </xf>
    <xf numFmtId="4" fontId="8" fillId="0" borderId="56" xfId="0" applyNumberFormat="1" applyFont="1" applyBorder="1" applyAlignment="1">
      <alignment horizontal="center" vertical="center"/>
    </xf>
    <xf numFmtId="4" fontId="5" fillId="0" borderId="57" xfId="0" applyNumberFormat="1" applyFont="1" applyBorder="1" applyAlignment="1">
      <alignment horizontal="center" vertical="center"/>
    </xf>
    <xf numFmtId="4" fontId="8" fillId="0" borderId="58" xfId="0" applyNumberFormat="1" applyFont="1" applyBorder="1" applyAlignment="1">
      <alignment horizontal="center" vertical="center"/>
    </xf>
    <xf numFmtId="4" fontId="8" fillId="0" borderId="59" xfId="0" applyNumberFormat="1" applyFont="1" applyBorder="1" applyAlignment="1">
      <alignment horizontal="center" vertical="center"/>
    </xf>
    <xf numFmtId="4" fontId="8" fillId="0" borderId="60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9" fillId="0" borderId="61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4" fontId="3" fillId="0" borderId="62" xfId="0" applyNumberFormat="1" applyFont="1" applyBorder="1" applyAlignment="1">
      <alignment vertical="center"/>
    </xf>
    <xf numFmtId="4" fontId="9" fillId="0" borderId="32" xfId="0" applyNumberFormat="1" applyFont="1" applyBorder="1" applyAlignment="1">
      <alignment horizontal="center" vertical="center"/>
    </xf>
    <xf numFmtId="4" fontId="9" fillId="0" borderId="51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39" xfId="0" applyNumberFormat="1" applyFont="1" applyBorder="1" applyAlignment="1">
      <alignment horizontal="center" vertical="center"/>
    </xf>
    <xf numFmtId="4" fontId="4" fillId="3" borderId="63" xfId="0" applyNumberFormat="1" applyFont="1" applyFill="1" applyBorder="1" applyAlignment="1">
      <alignment vertical="center"/>
    </xf>
    <xf numFmtId="4" fontId="5" fillId="3" borderId="52" xfId="0" applyNumberFormat="1" applyFont="1" applyFill="1" applyBorder="1" applyAlignment="1">
      <alignment horizontal="center" vertical="center"/>
    </xf>
    <xf numFmtId="4" fontId="10" fillId="3" borderId="35" xfId="0" applyNumberFormat="1" applyFont="1" applyFill="1" applyBorder="1" applyAlignment="1">
      <alignment horizontal="center" vertical="center"/>
    </xf>
    <xf numFmtId="4" fontId="10" fillId="3" borderId="63" xfId="0" applyNumberFormat="1" applyFont="1" applyFill="1" applyBorder="1" applyAlignment="1">
      <alignment horizontal="center" vertical="center"/>
    </xf>
    <xf numFmtId="4" fontId="10" fillId="3" borderId="32" xfId="0" applyNumberFormat="1" applyFont="1" applyFill="1" applyBorder="1" applyAlignment="1">
      <alignment horizontal="center" vertical="center"/>
    </xf>
    <xf numFmtId="4" fontId="10" fillId="3" borderId="19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4" fontId="11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4" fontId="3" fillId="2" borderId="16" xfId="0" applyNumberFormat="1" applyFont="1" applyFill="1" applyBorder="1" applyAlignment="1">
      <alignment horizontal="center" vertical="center" wrapText="1"/>
    </xf>
    <xf numFmtId="4" fontId="3" fillId="2" borderId="19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3" fillId="2" borderId="13" xfId="0" applyNumberFormat="1" applyFont="1" applyFill="1" applyBorder="1" applyAlignment="1">
      <alignment horizontal="center" vertical="top" wrapText="1"/>
    </xf>
    <xf numFmtId="4" fontId="3" fillId="2" borderId="14" xfId="0" applyNumberFormat="1" applyFont="1" applyFill="1" applyBorder="1" applyAlignment="1">
      <alignment horizontal="center" vertical="top" wrapText="1"/>
    </xf>
    <xf numFmtId="4" fontId="3" fillId="2" borderId="15" xfId="0" applyNumberFormat="1" applyFont="1" applyFill="1" applyBorder="1" applyAlignment="1">
      <alignment horizontal="center" vertical="center" wrapText="1"/>
    </xf>
    <xf numFmtId="4" fontId="3" fillId="2" borderId="18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" fontId="3" fillId="2" borderId="5" xfId="0" applyNumberFormat="1" applyFont="1" applyFill="1" applyBorder="1" applyAlignment="1">
      <alignment horizontal="left" vertical="center" wrapText="1"/>
    </xf>
    <xf numFmtId="4" fontId="3" fillId="2" borderId="11" xfId="0" applyNumberFormat="1" applyFont="1" applyFill="1" applyBorder="1" applyAlignment="1">
      <alignment horizontal="left" vertical="center" wrapText="1"/>
    </xf>
    <xf numFmtId="4" fontId="3" fillId="2" borderId="17" xfId="0" applyNumberFormat="1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76EFB818-B82B-4338-BE83-F13C8EA0F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DDA00253-6D39-4B79-BCCF-F9DECE9C2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C45372FB-7CF8-4A63-B083-BFCE52EB4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4912E5B1-3E80-4A5D-869B-685A65F19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18354FEE-2F5A-4FEE-B9B4-25E36F9F1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7B9209B4-2B3E-4353-9F59-87584969E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9FE87265-B3C9-48F6-A0ED-EB75D7742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FEC9B603-3D82-48B8-AC36-562981E4F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C9E3F649-91E3-4B26-94FB-FA6C2DE07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0CD984D8-8C72-4E65-B73A-A99F38A02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B4F2F1FD-74C2-407E-BAF4-7BB42DBA8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8EDB0D46-2954-49C2-B452-C27C83982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EEDDB071-09F8-4ACC-A67C-6024B11D3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6A2FB784-6A4F-4489-B54E-B70943443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910AFED0-5289-4445-9D98-EA12DC23D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C0D7898B-3F12-4035-8583-702055B70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401BAA9B-FD61-4272-88AC-16EDEEE3A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C19EA8F7-60B5-4797-8B71-31390FDC0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71ACC942-5F77-40D5-BB2E-05D9D12B9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D427D56E-08D1-4DFE-BEA3-9AE56807C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5DAE4B34-0FCE-41D5-B5D1-D191AD9E8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A9B36B74-F5ED-4ECB-8AA1-5E17D4FE5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25B8FE79-46A5-43D0-988A-2B4224067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CDEE4E3C-0A34-45F4-88DD-92F1303A4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51596412-F30E-4AEA-A52A-68C0DE475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9BF9C237-F9E6-410B-AF2C-DB9B59C91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F49591E4-9891-4658-9309-ED65BF850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9AAB148C-05F6-4CA7-A9BA-694426F3D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58373DBC-1DEA-4A81-9BD2-221354285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C1A321CD-88BA-442B-B138-7B480440D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3E9767D2-BED2-49F3-BE3E-5B03D8C99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6343EA52-DD57-4AE1-A1C4-2EEB4A102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877FFD06-B20F-411F-98DB-CCCCE27ED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421D18DB-BC59-47BA-9848-AE2D8415E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A196D6D4-7609-4141-A0A2-757BA14EB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82C63AC1-86A9-4D79-A26B-5FB6B0E72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1DC338F4-B0C3-4E88-AF66-776D76D81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55100FCE-6669-4594-B2CF-D27176F90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A5DE4FC9-2DC2-46B1-ACBE-810896E79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48F77AAF-BC07-462C-8488-0CA745843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0C9B0A14-D032-406D-A899-21B76EE5C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2F3034E0-AAD4-41FB-AF08-58961F4B3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58517F30-9AD1-4C3B-A89D-8D2B15D0E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E99B5A51-41F6-41B4-811F-BD25A5C76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7A54386F-168A-4A57-A16B-7BDBF0A6C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8DB2DBCC-4AA8-4912-ACF8-DB7241B0F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0444E3E6-9BDD-4DA6-8F61-F29E52128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0BB20F43-4ADB-409B-AE49-46A9E7D47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32181685-D6D4-4A5D-9EC5-34815DE62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29B8AAD7-7FBC-4FD2-AA39-151342F68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8DDA81A4-2811-4FA3-AC78-99307A545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84D61355-1038-4817-9838-3F78E8FE9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76B0D344-CFBC-47D9-B985-C9A52FE3F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8AFCDA0B-1674-4975-B8AE-CB94FF034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670BAB0D-246A-4439-A99F-B93C78835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3FAC416E-E8CC-4DF4-AD72-B9DDB22A5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EB9251A9-37BE-4084-81C7-B8050B2E1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9EB5BD45-9591-41B7-9119-2457F503B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269AC3B1-D212-4C72-90A4-4302D8B30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662AC1C7-BCFE-46C8-8017-7DF052A8D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D5B91872-2D4A-4C2F-98EE-35C168357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6A4724FE-184B-47CE-987F-A54E8B40F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024E4873-73BD-41A3-82C4-922728C9B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3CF342DF-22F3-42A7-866E-AC0B6A4E9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593E0187-E71C-4FDB-8E24-A4A1AABF2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F6ED7C62-4114-468C-A2A5-65F6A20E0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ABA31940-215F-44DE-98F0-F00C8A4E5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D2CC3CE3-BBCD-46C9-AE0F-38F4B52B6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867EDBB6-7292-4039-9423-06B5C9AF0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8F4D3FE0-599A-46C0-A184-943AC650B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79774464-F85B-4495-B8ED-317EA92CA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5F967E92-FE8F-4CEC-9391-B13443DEB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2D99A34B-C955-417F-9160-4BD8E1D42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75BAADA4-BA15-4D97-8745-14A17E063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74CE5246-4531-48E8-A665-D955761D0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08A6759A-1D38-476D-A48A-83D42E807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8CFCB3FC-43F7-4EFE-AB04-E0555FFA5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393AC53B-0939-4F94-908E-27FBF67BC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62DF3D6E-C857-4D41-9B66-16141F73E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EAD3BB61-801A-443D-B344-447CB1872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A40F3A96-40FE-4E6E-8069-A1E22D421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7FDEEAFA-325F-49DE-8E50-FE49BCCF3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0EABE3CF-EEC9-4E7A-9B7E-48D7F4C0E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DE08759B-70C6-43EE-BD30-EE7F27F79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179D96BB-B7C5-4DC7-9AEE-2756A7327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44362CA4-9EF0-4F00-BC95-9F0009BFA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EDDAE1DE-68E6-4DFF-B2BD-55ABCF392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D276E60A-6F1C-45AA-B7A0-485ABC952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6EC193E6-AECC-40DB-820D-778A601D2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368862D4-9AD1-4523-8989-C959B756E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171FC451-505B-4A7A-8E04-E4535AF13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20DD9017-8D29-4937-A7F5-25F940BC9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3AD7D56B-ED85-47DC-BFF2-7D22FAB69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50BC3374-AB70-4311-A1E7-2802E5370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DC6DDCB2-662B-447F-AA8D-54CA12514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680A830A-488A-4DC3-86F3-4394935CE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08AF630C-70CB-48F9-9444-1EDC66D50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EFA5D5DD-9086-48E3-B7A3-0261B0C8E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78475E6B-0DF8-4C8A-B460-49B8D6EF5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33BB8381-8738-445D-8960-796090B75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978B29AC-B882-4128-B562-F1959718F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0FB79E60-DED3-4A53-996A-E2CE90033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80897F8C-D59F-4232-9F32-C244DC0BD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2FEFBD73-6362-42CA-BD3D-76C464218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C708E8DE-382B-4404-A515-3DB1EEC5F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B58F1BD1-DD1D-47D7-859D-47A41C920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754A4CA8-2E3D-4905-85C5-FB3707C71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43D1F10A-D4B1-48A2-A0D4-AA9C0EED2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6DF5D1CF-25DE-4630-BB2E-EC99AC829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C9A2A506-29F0-4C39-88DC-D58A8D380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6E1FCB02-8E2E-4DA7-BBDA-C83481F63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42BFBE51-01BA-418A-8D9B-3A41B6969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F102AF11-8AAC-4088-B7ED-428438A5B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30E40A0A-1C50-4A4B-B88F-81D8B2510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040F7B75-349E-4225-B63E-8F87C1378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733B1371-EE6A-4384-AE31-02D850F38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A03A57D6-BB50-4835-8321-B21016C6F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" name="Picture 2" descr="https://is.vic.lt/ris/space.png">
          <a:extLst>
            <a:ext uri="{FF2B5EF4-FFF2-40B4-BE49-F238E27FC236}">
              <a16:creationId xmlns:a16="http://schemas.microsoft.com/office/drawing/2014/main" id="{1E6A306B-CDEE-4410-8561-6D0DFA1F1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4599DC5E-C85D-446C-B1F3-84C756DD7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" name="Picture 2" descr="https://is.vic.lt/ris/space.png">
          <a:extLst>
            <a:ext uri="{FF2B5EF4-FFF2-40B4-BE49-F238E27FC236}">
              <a16:creationId xmlns:a16="http://schemas.microsoft.com/office/drawing/2014/main" id="{0AD09BD9-57AB-44B6-84DB-21408E459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35DE7DAE-B879-4E7B-9562-FA412EC76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" name="Picture 2" descr="https://is.vic.lt/ris/space.png">
          <a:extLst>
            <a:ext uri="{FF2B5EF4-FFF2-40B4-BE49-F238E27FC236}">
              <a16:creationId xmlns:a16="http://schemas.microsoft.com/office/drawing/2014/main" id="{3CA1F8D7-2CA9-41F3-835F-A044BA170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58D2C028-239E-4EA4-B579-57B216451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" name="Picture 2" descr="https://is.vic.lt/ris/space.png">
          <a:extLst>
            <a:ext uri="{FF2B5EF4-FFF2-40B4-BE49-F238E27FC236}">
              <a16:creationId xmlns:a16="http://schemas.microsoft.com/office/drawing/2014/main" id="{C1F2D798-B767-49B0-BAEA-2922FD2B0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3CD38817-B200-49AB-A752-2B1141439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" name="Picture 2" descr="https://is.vic.lt/ris/space.png">
          <a:extLst>
            <a:ext uri="{FF2B5EF4-FFF2-40B4-BE49-F238E27FC236}">
              <a16:creationId xmlns:a16="http://schemas.microsoft.com/office/drawing/2014/main" id="{D04CADA5-E869-42BF-8DFD-B36CB9A22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3741A516-1239-4D02-B0A5-3E3B4AB05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" name="Picture 2" descr="https://is.vic.lt/ris/space.png">
          <a:extLst>
            <a:ext uri="{FF2B5EF4-FFF2-40B4-BE49-F238E27FC236}">
              <a16:creationId xmlns:a16="http://schemas.microsoft.com/office/drawing/2014/main" id="{20B4335E-F396-4CF9-A694-54DCF54B3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B15FB190-3C41-4770-9A67-8E04E19CF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" name="Picture 2" descr="https://is.vic.lt/ris/space.png">
          <a:extLst>
            <a:ext uri="{FF2B5EF4-FFF2-40B4-BE49-F238E27FC236}">
              <a16:creationId xmlns:a16="http://schemas.microsoft.com/office/drawing/2014/main" id="{AF9C7EAE-4375-4B79-8ACE-B9AE67B9D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1E5978AE-5FE9-4C22-96AE-954F6ACA2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52581B55-9246-4F60-9C27-FDF0DD4FE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BF58B150-4333-4CEC-AC27-8BBB524E9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27CDE771-1977-4353-8EF7-3ADD90849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1A673BB5-AD44-426C-BC05-1E005E7E1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id="{E28D5AB7-EF6E-4372-9FA6-2A05F4DD6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158C277D-EEA9-4E05-9A4B-8A81618E7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id="{080B9BD0-8FA2-417B-BD5F-74C832649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7FD39598-EDB1-4663-8692-A69796C71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id="{5FE5DA3B-7C2B-465E-B5D7-AE7E5E871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2A4DD723-A568-4B86-B0E6-835D56902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id="{3CCE1B83-A15E-4FD0-B420-269D5A4D0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C75ADA01-D228-464B-8520-76038B9C1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id="{C612DBC1-2699-4542-B775-85C5C1D25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B17280D1-3D66-42FB-AAFB-DFD6B4C0A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id="{78600288-31C4-4C82-81E5-E93289C78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FB2D1B3D-4DBF-4330-A9F1-446A5B507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id="{F75588AE-B9B9-41EA-A953-13A6AAB91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622748F9-435C-43D1-8D71-36E356276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id="{BE7B2C24-59FC-4C0C-A1D0-601456846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D9CEE594-E9B6-424F-9A6D-D3B79BA9E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id="{361D1CB3-EC09-4742-BBB5-6FDBE7690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17B8BE8E-F8AD-4033-88A9-9739F30CD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7E8EA32C-C25B-4521-8B88-7D2A9279F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7222E528-46F7-49C7-BB2E-10DB68808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30565416-37E6-42BC-964B-577FFBA86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263E9B4A-A578-414B-811C-428F2A7CD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0C72333B-7CC6-4DC9-A2DE-5F397AB7D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93AE1F0A-CE12-45ED-9BD2-1DF839BD0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ADA60002-6C55-4B34-B883-BFCC54F02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5490B86A-D33A-4BBA-B909-E99892DC7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9DD24CE4-1551-4CE6-AD5C-621622C35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302A657E-5F22-4079-9682-EE079DB34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297326EA-0E9A-4428-BAA4-62FDEAA84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8DBEE10D-F353-44B3-8D77-7B80670F1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E6197E92-EE46-4886-A4B6-2DA64D908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ACA81ACA-EAF1-4BE0-951A-ACC5F2C64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8C4F50BB-07ED-4802-BF96-EA672B8BC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14C40E30-ED70-4DD7-861B-3E581F42B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222DD355-C407-4BA2-9B2D-252CB3218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57691FF9-7538-4107-9CDE-32B7F5A8C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8B2519CF-A046-49E7-86BB-25C2D8645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24F12D82-C20C-4DE2-9A68-D977C354E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9877CB7C-C82F-45BC-B50C-1636FABF3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52A801EC-B4D6-4BD8-9DDA-66563557E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B8FB8B34-2056-4E4F-A486-D6DE67ED2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9B2D51E5-A1CB-4B30-B0CD-F250B0405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9BD00F40-BF3D-4B91-AABF-551F1D1DB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167CB5DF-D549-45B2-9385-88406AA1E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" name="Picture 2" descr="https://is.vic.lt/ris/space.png">
          <a:extLst>
            <a:ext uri="{FF2B5EF4-FFF2-40B4-BE49-F238E27FC236}">
              <a16:creationId xmlns:a16="http://schemas.microsoft.com/office/drawing/2014/main" id="{65363DD7-97E4-45D4-B996-76417C5E1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92E185AD-CDFD-407C-91EC-41235FEB0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" name="Picture 2" descr="https://is.vic.lt/ris/space.png">
          <a:extLst>
            <a:ext uri="{FF2B5EF4-FFF2-40B4-BE49-F238E27FC236}">
              <a16:creationId xmlns:a16="http://schemas.microsoft.com/office/drawing/2014/main" id="{5A4D968B-E870-47C3-9767-A448E6B66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3B389DA2-4D82-44EA-A106-0A5C675EC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" name="Picture 2" descr="https://is.vic.lt/ris/space.png">
          <a:extLst>
            <a:ext uri="{FF2B5EF4-FFF2-40B4-BE49-F238E27FC236}">
              <a16:creationId xmlns:a16="http://schemas.microsoft.com/office/drawing/2014/main" id="{53880F94-E9A8-4C65-9DFE-72F5564B3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0EB858BA-7C10-4CC0-8AFE-626C5745C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" name="Picture 2" descr="https://is.vic.lt/ris/space.png">
          <a:extLst>
            <a:ext uri="{FF2B5EF4-FFF2-40B4-BE49-F238E27FC236}">
              <a16:creationId xmlns:a16="http://schemas.microsoft.com/office/drawing/2014/main" id="{EF768ABE-71E4-4804-B336-8796DF4DA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AA84905F-3452-4AAE-A463-1A87A978B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id="{14408D11-C1ED-4764-86B5-8E2AB71B7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665DE44F-6374-4381-88F4-AF093BFE2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id="{04F1D1B7-61D9-4ABD-84E4-604A33A5B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7F16A8F0-D476-4D65-A596-447EF622B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23451026-CF42-43BD-8EA4-BFAF3D569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F20F0AB8-AB59-4A9D-9F19-81B50E054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A4F5B4BC-3DCB-436F-9FF9-7D5AE4E72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93AEB512-69A6-494E-9F2F-BF0509152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A6725380-6064-4326-B254-0CDA24EB4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2A71CF2F-0386-47BB-898C-F41FB7CCF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EB9281C6-8AE1-40EE-9125-31E3F40E2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14690F86-6487-4EBD-9BA2-E274EDB70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74A44D8F-31D6-44C7-AB5D-1F76B88E4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DFBCE933-8F60-4942-A748-18579E3EE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B6DC8CBC-D140-41D7-9E4C-7A7B58701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F225D8A2-9433-4720-A369-E8BE9E345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111CAC1A-AA1A-43E7-8F5E-46FF5DAEB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D480F289-FB96-42FB-94D4-5A3C65BA1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" name="Picture 2" descr="https://is.vic.lt/ris/space.png">
          <a:extLst>
            <a:ext uri="{FF2B5EF4-FFF2-40B4-BE49-F238E27FC236}">
              <a16:creationId xmlns:a16="http://schemas.microsoft.com/office/drawing/2014/main" id="{A3E3B888-1522-430B-AEFE-99A3F3AB9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51ABA68C-4A24-4419-9BAE-83902DCE8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" name="Picture 2" descr="https://is.vic.lt/ris/space.png">
          <a:extLst>
            <a:ext uri="{FF2B5EF4-FFF2-40B4-BE49-F238E27FC236}">
              <a16:creationId xmlns:a16="http://schemas.microsoft.com/office/drawing/2014/main" id="{1B7E8364-9A23-4DC6-B51C-6184D8367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1CC2D5B5-4C1B-434B-AE6B-B4AF77EB4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" name="Picture 2" descr="https://is.vic.lt/ris/space.png">
          <a:extLst>
            <a:ext uri="{FF2B5EF4-FFF2-40B4-BE49-F238E27FC236}">
              <a16:creationId xmlns:a16="http://schemas.microsoft.com/office/drawing/2014/main" id="{E378BDE5-B154-4F02-A07D-D8878A6EE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4DCAD9AF-7725-469C-B982-482C0D90D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" name="Picture 2" descr="https://is.vic.lt/ris/space.png">
          <a:extLst>
            <a:ext uri="{FF2B5EF4-FFF2-40B4-BE49-F238E27FC236}">
              <a16:creationId xmlns:a16="http://schemas.microsoft.com/office/drawing/2014/main" id="{400B2185-7BA5-4B8A-99C8-30622F4E7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29F5A53B-A2DB-4560-AE5B-D9B6CBCC6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" name="Picture 2" descr="https://is.vic.lt/ris/space.png">
          <a:extLst>
            <a:ext uri="{FF2B5EF4-FFF2-40B4-BE49-F238E27FC236}">
              <a16:creationId xmlns:a16="http://schemas.microsoft.com/office/drawing/2014/main" id="{2674971C-D9FA-4390-86A3-08AEEE94B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84770A3F-A93B-4A35-B7FD-D155D36B0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ACEC7125-1D59-42F6-8261-9AF721973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5865B68C-62D3-4C6A-91FD-AFF8CE901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766F6299-649C-49E7-9E17-87A19E6BA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92DCC461-F1A4-4022-A0FC-499163125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4EA78CF9-06E0-4FFD-BC98-275BAB589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F26BFA23-BF37-40E9-9CBF-A9D4F70E9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930D560D-8A40-4806-B23A-2582CB892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8852165E-5EF9-4CC8-9226-7872AB435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4EC00163-BCE6-4FAD-93F4-843F8B190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8DBEC02C-8225-45A0-92B5-E363A090A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B6B7D22E-0F82-4BFB-96A7-809183ED7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20C651FF-8DEF-4887-8BB7-D12FBE451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06A7CC41-2BAA-4D04-9006-1AC1D0279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7307CA26-B514-46C8-AF89-5362137E8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8F50CC3F-9D07-4B6E-AB56-16F1B11B2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8D95B60B-8E03-48CF-82BE-20EBFBBE5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377F5581-DED0-476E-A47C-D181019D3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67E9EEEF-F49D-4B12-93C4-432911DEB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39CF776D-118B-480C-86B9-D4BB8EB4E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F7BC3AE7-7A21-4032-B4CD-6EEAECA05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BC06B027-D30C-4785-8C4B-183E8124E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086E736B-8D9F-47E7-9F9B-121C10508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B6E4F0D1-4C4F-4FD5-A1D4-D2FFBC25C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3D16B187-F6E6-4790-903A-E94BDAC60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0A9C1559-F1A3-40BC-A4FA-9F7AB30D0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CCF89695-9F66-4D6E-B930-B0C53D87E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7499AA13-677E-41DB-9FDA-7419FE12F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D449B2AA-5423-4CCA-BA32-8C7474A82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9AE12890-44A3-4B5C-AF74-814C31009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1E108BC6-7E75-4E0D-9E5D-48EFD5A5E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EE22995E-799D-45B9-B56E-835883C93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DD847874-DCBD-4338-AE10-D48844047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5E6AEDE5-E5C0-4B22-9A26-E0B170810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B3901FDE-C016-42A7-B3D2-CDDE2FE2F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010D49D0-2D37-4D02-A119-0B524CDE6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4CB29529-01E2-46E3-A3B1-B2B32E871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60292116-47BE-4E8D-9711-0EA7C7D49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922FD4CC-8AEA-4557-AEFD-2DF138417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043D3A31-D2D0-4A56-9CC4-E94901C51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92534351-561E-4B42-8E02-0D37894E7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3E1208AF-0808-4BCA-8050-DA8C2229C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A8F2C0FF-9FA4-4750-BCF5-2459D4B5E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657CE7FA-59FB-47BE-AB23-BC5AC5A28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84070661-254A-4045-9A00-B23AD38EE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" name="Picture 2" descr="https://is.vic.lt/ris/space.png">
          <a:extLst>
            <a:ext uri="{FF2B5EF4-FFF2-40B4-BE49-F238E27FC236}">
              <a16:creationId xmlns:a16="http://schemas.microsoft.com/office/drawing/2014/main" id="{B6738E86-7615-4497-BC59-58433575F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6257D359-28C5-4E19-A1A2-6109CDC09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A4E5689D-B3F6-43FC-AC38-E6C9FD4E5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D7BFF6A0-7AAA-47A3-B90C-C3729EAF1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F661460C-8EA2-4331-B42C-464AE161E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AAD7BED8-83E6-4899-A8C6-13B7DF000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86F7B43E-02C8-4584-BD25-C02DD3A2A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F33FA4AF-1336-4FAC-8410-16D123C12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ED4153F1-6359-44FE-B5F3-37B415DF7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47ED2BCF-9618-44A1-9798-3CEA93A6F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A8B1505E-B323-4265-B52E-6482DD537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AF28360E-BAD0-41BC-8DD3-E7DE28B17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84AE17C7-5AB3-4977-A159-C090BCC22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BE7E9CEA-1418-471E-B60D-A874EC011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ACFF1618-2616-4CA3-850D-52A16437F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0694E4C1-1DD0-41C3-BCA1-B76D5E71D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9635CAC5-201E-464B-BA01-2A2EF8C00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CCC44F41-126E-4028-9F71-7F158A21A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CFC3F28B-3A17-4970-9A5B-46694D018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CC903D41-1C2A-4682-9501-4E5AA7214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05D398D0-25A6-4ED6-BDB3-DDF175BA8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6D310CF1-EE6C-463B-9AD9-EFADC8E55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798B8915-BD9D-499B-8746-49F6960AE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B7926277-7AFC-4227-8733-2F2CB2B31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DA5021E7-7C60-4347-8744-0696EC9BA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954B1948-D395-4190-8927-E15630607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9692C55D-E178-4388-8631-FF54E0239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5565E9DD-022D-4007-85DF-F842F6860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16CF3DA9-0769-456C-BDB3-2C601FE22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BEAAF43B-AA84-40B8-B2FB-927EC3ADF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52E99344-5FF2-4734-9727-4ED11897A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0CC21ED7-E5F1-4986-9E1F-B02893F25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A59F3569-4190-460E-8F95-BEC916636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DEEA5DF9-E8E1-4ECE-9EC0-AEC49BAC1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F8BE619D-C65A-4A65-A458-06AA4B94A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47F04406-0279-436E-A08E-7AEFAF1DA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C7B82BF6-257A-43D8-A922-CB9EFC20F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AB85CFE2-A1EB-473F-BE2D-48967D6DA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8FC602E5-80F5-4142-B8A6-7D33059AD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A2E9C3B4-AD4D-48B5-B138-9865B8F00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5AF55060-09CF-49C6-B6D7-88BD80E9B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00852517-E13F-4070-9D88-F31B35FA7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AF184E12-4953-4364-A74F-2BFB3F905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73891268-A7BE-4D96-A157-13591044C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6D3BA429-EB1D-45E6-ADA1-32F8DBE57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8198BE43-3BBD-4870-973E-BEFF63EFF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6F33F013-5AFF-4C8E-AF84-AD80CACB8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687D9607-3220-45F1-8CD4-0AA3589DA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438B9F52-5359-43D2-9B21-3FDE3BBFC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933B54BF-D5AF-4F05-B093-5EE5699B8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E335D880-944E-4762-962A-CB62D819F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CA7AEFE5-D158-473F-9F40-183A41617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" name="Picture 2" descr="https://is.vic.lt/ris/space.png">
          <a:extLst>
            <a:ext uri="{FF2B5EF4-FFF2-40B4-BE49-F238E27FC236}">
              <a16:creationId xmlns:a16="http://schemas.microsoft.com/office/drawing/2014/main" id="{3AE05EB3-088C-495A-B9A8-D780B5820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9BEEF20A-7427-4204-BF63-73DAE5B79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" name="Picture 2" descr="https://is.vic.lt/ris/space.png">
          <a:extLst>
            <a:ext uri="{FF2B5EF4-FFF2-40B4-BE49-F238E27FC236}">
              <a16:creationId xmlns:a16="http://schemas.microsoft.com/office/drawing/2014/main" id="{14C755A6-6DEC-4A19-A05B-914731193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57D3F267-DAB5-4E5C-8AF5-1D34F9B31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" name="Picture 2" descr="https://is.vic.lt/ris/space.png">
          <a:extLst>
            <a:ext uri="{FF2B5EF4-FFF2-40B4-BE49-F238E27FC236}">
              <a16:creationId xmlns:a16="http://schemas.microsoft.com/office/drawing/2014/main" id="{3F79B814-E72C-4908-9B73-20DBF7F35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3BB7F7F7-66AD-46D3-80EB-A45411573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91BEBAE2-CFDB-456B-9B56-FC280B173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CD309073-C007-434E-A15A-F786E501D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55AC7DE6-79A7-4CAF-B43B-A6A2E985E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2B1539E2-B3B3-4ECE-82C7-9ED6465AA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B4B7BFF2-76ED-426D-9670-94E40B73E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A0A8A7DC-4107-4619-B20D-F215CE66E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B3F0FB99-C393-41DF-A844-02B9F43AD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1FC0D6C9-6E68-4162-812F-3FB58DF43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49C78EAF-CB2B-494C-A746-0C5E9E627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F389E28D-0F9B-48F3-81AF-21BE13217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66D0629E-938B-4034-A5BA-AC600E28E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664F0446-4F0C-47E6-A6D7-0107AB525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10DB701F-D936-466E-9803-59A438D7F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33E507F4-F1E3-4EED-80C8-8FB7FE7AF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98058E40-9F27-4728-83A1-F68AB37AB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01D3C84C-724D-4717-B454-6E40654DC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55813940-EC0F-4C33-8FFC-F95015981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A4FC44AD-7C21-4F76-838E-294A44737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" name="Picture 2" descr="https://is.vic.lt/ris/space.png">
          <a:extLst>
            <a:ext uri="{FF2B5EF4-FFF2-40B4-BE49-F238E27FC236}">
              <a16:creationId xmlns:a16="http://schemas.microsoft.com/office/drawing/2014/main" id="{C2E46741-3A7D-48FD-825F-B1F9800A5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DE53545D-E22C-4349-A41A-116E912F6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" name="Picture 2" descr="https://is.vic.lt/ris/space.png">
          <a:extLst>
            <a:ext uri="{FF2B5EF4-FFF2-40B4-BE49-F238E27FC236}">
              <a16:creationId xmlns:a16="http://schemas.microsoft.com/office/drawing/2014/main" id="{AB46A4C0-3006-4E38-B363-C17BDC0C8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751D45B5-0768-454F-BDB7-B86AC8240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" name="Picture 2" descr="https://is.vic.lt/ris/space.png">
          <a:extLst>
            <a:ext uri="{FF2B5EF4-FFF2-40B4-BE49-F238E27FC236}">
              <a16:creationId xmlns:a16="http://schemas.microsoft.com/office/drawing/2014/main" id="{EF94669F-2388-48AA-99EF-DC29A66B2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47CC1939-5A19-4C22-9E58-9D2180619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" name="Picture 2" descr="https://is.vic.lt/ris/space.png">
          <a:extLst>
            <a:ext uri="{FF2B5EF4-FFF2-40B4-BE49-F238E27FC236}">
              <a16:creationId xmlns:a16="http://schemas.microsoft.com/office/drawing/2014/main" id="{69D7E2D2-4215-4B0B-B732-A219595D1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EE12930E-7BB5-4D91-85AF-8074EAE2F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" name="Picture 2" descr="https://is.vic.lt/ris/space.png">
          <a:extLst>
            <a:ext uri="{FF2B5EF4-FFF2-40B4-BE49-F238E27FC236}">
              <a16:creationId xmlns:a16="http://schemas.microsoft.com/office/drawing/2014/main" id="{44523E29-74A0-47B8-9777-526042F08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16CB7ECD-54A3-476C-BAB6-61177BEE5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" name="Picture 2" descr="https://is.vic.lt/ris/space.png">
          <a:extLst>
            <a:ext uri="{FF2B5EF4-FFF2-40B4-BE49-F238E27FC236}">
              <a16:creationId xmlns:a16="http://schemas.microsoft.com/office/drawing/2014/main" id="{1EAFC28C-70A3-4C0A-9C11-6FBE4C089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D9B6F25E-757B-44ED-89DC-2663143A2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" name="Picture 2" descr="https://is.vic.lt/ris/space.png">
          <a:extLst>
            <a:ext uri="{FF2B5EF4-FFF2-40B4-BE49-F238E27FC236}">
              <a16:creationId xmlns:a16="http://schemas.microsoft.com/office/drawing/2014/main" id="{5177F04A-B50B-40D5-9F00-221D0F8E5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B6B811BA-5423-4946-BE03-E497EDD34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" name="Picture 2" descr="https://is.vic.lt/ris/space.png">
          <a:extLst>
            <a:ext uri="{FF2B5EF4-FFF2-40B4-BE49-F238E27FC236}">
              <a16:creationId xmlns:a16="http://schemas.microsoft.com/office/drawing/2014/main" id="{FE5F5D11-6800-422E-BA96-6B3F8D63F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73BF69E0-0E01-495B-8A36-31DDE7B76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" name="Picture 2" descr="https://is.vic.lt/ris/space.png">
          <a:extLst>
            <a:ext uri="{FF2B5EF4-FFF2-40B4-BE49-F238E27FC236}">
              <a16:creationId xmlns:a16="http://schemas.microsoft.com/office/drawing/2014/main" id="{0ABE4354-B7E2-49B1-8D31-2C0447054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DE9FC64C-1080-4FB9-8D3C-D768D41EB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" name="Picture 2" descr="https://is.vic.lt/ris/space.png">
          <a:extLst>
            <a:ext uri="{FF2B5EF4-FFF2-40B4-BE49-F238E27FC236}">
              <a16:creationId xmlns:a16="http://schemas.microsoft.com/office/drawing/2014/main" id="{BD4802A8-C5BB-42E2-8B18-1B803F008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3729CCC0-E6CB-4BC0-AD83-903C3ACBB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" name="Picture 2" descr="https://is.vic.lt/ris/space.png">
          <a:extLst>
            <a:ext uri="{FF2B5EF4-FFF2-40B4-BE49-F238E27FC236}">
              <a16:creationId xmlns:a16="http://schemas.microsoft.com/office/drawing/2014/main" id="{0BE83145-20E1-45B8-BED4-758445D4C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5913BB9C-03B1-4D37-8771-E08E109EE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28B2D52B-82EC-4C56-839A-212B2B68D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793A3B72-50ED-4992-89A2-22B6A3DC4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03387456-3624-4D4B-B9B8-016BE520E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65EE568E-06B1-4E4D-BBEC-0F39CBF9A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CE26E85D-74B1-4E0B-9BC1-62D25E78C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4633DBA4-BA88-4E49-9409-726F25675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DF14F9DD-3B25-41D9-80B7-6C16EF663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0B1A462C-A0EE-4F4A-A14B-73EAA5242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967D690E-BF93-4FEB-8430-18F0F3912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1E679F60-10F6-4B98-B357-024141F91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3C6152D9-03FD-4C5E-B0C3-D2C4F08C2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0DA016F8-AC3A-4FA6-89FE-6BC88FB21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0EE3D423-ACAF-48EA-927F-AB32F2B47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64EBD3D8-41D3-4898-8F67-14DB7A00E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37A44C01-DDBA-45DF-8547-790D222E8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682BD009-9E57-4FA9-9415-4B8D96FB0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EF6B9403-D33E-4A8B-9949-353F70E78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FDED4D3D-9229-44C5-A59D-C7FB7BF31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3DEC3AD0-8A23-4D8C-979A-8A314C406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7B24BBE2-181E-497B-8415-CE46CCD2B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D322423E-6896-437D-9245-451BA3BCE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CFDAA836-B054-4F07-A7E8-FD2F91773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5F73AFDA-6990-45AA-8B9F-E123408A1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5D856DA4-78F9-4EF4-B0A0-BAAB5D314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F94C132F-BA17-4CA3-B753-184C5250A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5C18ABEF-3F9F-449D-8D12-F6D280661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BF6664D3-D2D1-4EAF-835C-CB839AB60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0DCFCAFD-6DFC-465E-80AF-E78A45DFE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61149E2D-7AF8-49F3-8C18-5205A6E2D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43677BB7-59FC-4AD6-83CD-7FE90DF64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AEA18116-7FDF-45D0-A7EB-0D4CA7360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3990486B-E24B-4E14-911A-9F4ECFF61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id="{3EE218C4-FC9A-4323-9121-F0E48725B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38950C70-1C28-4660-8C53-66F85D35B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" name="Picture 2" descr="https://is.vic.lt/ris/space.png">
          <a:extLst>
            <a:ext uri="{FF2B5EF4-FFF2-40B4-BE49-F238E27FC236}">
              <a16:creationId xmlns:a16="http://schemas.microsoft.com/office/drawing/2014/main" id="{E997E5D4-C6C2-4F10-9DE0-7464537E6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DD0DDE6D-400B-4C59-BEFA-1B000AB86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" name="Picture 2" descr="https://is.vic.lt/ris/space.png">
          <a:extLst>
            <a:ext uri="{FF2B5EF4-FFF2-40B4-BE49-F238E27FC236}">
              <a16:creationId xmlns:a16="http://schemas.microsoft.com/office/drawing/2014/main" id="{EB235E8E-7BAF-4623-9694-ECA5C8947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70915FD9-5583-4871-A1A8-79854B8A3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" name="Picture 2" descr="https://is.vic.lt/ris/space.png">
          <a:extLst>
            <a:ext uri="{FF2B5EF4-FFF2-40B4-BE49-F238E27FC236}">
              <a16:creationId xmlns:a16="http://schemas.microsoft.com/office/drawing/2014/main" id="{B788DDF2-BE01-42C3-B1DB-E395F1EBF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A9E717A1-606F-4729-94CB-BDDF2DB8E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" name="Picture 2" descr="https://is.vic.lt/ris/space.png">
          <a:extLst>
            <a:ext uri="{FF2B5EF4-FFF2-40B4-BE49-F238E27FC236}">
              <a16:creationId xmlns:a16="http://schemas.microsoft.com/office/drawing/2014/main" id="{ACFC66D8-5F06-4FCA-862A-A6E26D37B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AB731CAF-609D-42A1-95AA-3494A5C66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" name="Picture 2" descr="https://is.vic.lt/ris/space.png">
          <a:extLst>
            <a:ext uri="{FF2B5EF4-FFF2-40B4-BE49-F238E27FC236}">
              <a16:creationId xmlns:a16="http://schemas.microsoft.com/office/drawing/2014/main" id="{52444B32-2D9B-445A-B733-E5AFCDE9C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F56EC974-08F8-48F5-A953-F1CCDF217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" name="Picture 2" descr="https://is.vic.lt/ris/space.png">
          <a:extLst>
            <a:ext uri="{FF2B5EF4-FFF2-40B4-BE49-F238E27FC236}">
              <a16:creationId xmlns:a16="http://schemas.microsoft.com/office/drawing/2014/main" id="{2CE5C82C-13FD-4D1C-85BA-3AF5F1D8C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D03C8597-9950-4540-83BC-4D325A253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" name="Picture 2" descr="https://is.vic.lt/ris/space.png">
          <a:extLst>
            <a:ext uri="{FF2B5EF4-FFF2-40B4-BE49-F238E27FC236}">
              <a16:creationId xmlns:a16="http://schemas.microsoft.com/office/drawing/2014/main" id="{9958741A-B618-497A-8034-209CB764A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A0CC0161-FDF0-453E-A052-B58EF6CA8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" name="Picture 2" descr="https://is.vic.lt/ris/space.png">
          <a:extLst>
            <a:ext uri="{FF2B5EF4-FFF2-40B4-BE49-F238E27FC236}">
              <a16:creationId xmlns:a16="http://schemas.microsoft.com/office/drawing/2014/main" id="{E0D727F4-833C-4B38-B1FF-561CE7D24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94B73244-B649-4FF6-8FC9-A279D4D93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" name="Picture 2" descr="https://is.vic.lt/ris/space.png">
          <a:extLst>
            <a:ext uri="{FF2B5EF4-FFF2-40B4-BE49-F238E27FC236}">
              <a16:creationId xmlns:a16="http://schemas.microsoft.com/office/drawing/2014/main" id="{77732280-0A2C-4E54-95EC-E0BFC9063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D7B54A35-A230-4625-B671-526329F1E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2420A50E-FB6E-42E1-9D35-1079B59F5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920DE0E5-6CEE-4EF5-9945-C3F6AAB8E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BA284588-0DEA-489A-B7AE-1014032D3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60EE8843-6CC2-42E0-835C-54C82D32C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AC079A8A-DF7D-4649-B545-FB2DD5388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E551EFA6-1DAF-49B2-9445-D01F3CA8C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7303E2F4-283D-4AA4-BC06-E04B1D2EA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0FB56C81-DD83-460B-9B83-8F280195C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709348CD-F8D9-4EC1-80AD-C8609985D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AAAF5E5F-6E44-4463-8BFF-900DCBC60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8278F34E-832A-44D8-80CC-317754C23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6FC333B8-A1CB-435E-821C-BE7540541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862EFCCE-794F-4C63-A1D1-4533D9FC4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44911DDF-EA28-4EE8-9746-AA6D8CB31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3FC46B31-138A-451B-AED4-18978F08B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CA19B7C5-A376-4D0B-9F9F-7A16F16DB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A9A1B1A5-189B-4242-A3FE-5A6997CF7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F7A2764C-2979-42A2-B847-C8A380842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C9F49592-A338-4594-886F-D62F526F8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EBD91E2A-7772-43ED-899E-B2972359C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881471EE-0F6C-4546-AE82-23B188FE5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9E9A2FA5-3B9B-4751-AB03-88AC70573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619125</xdr:colOff>
      <xdr:row>0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740C6DEC-1397-4E9D-AA88-1097626EF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9128DB39-DE0C-4578-93EB-D42A5DC84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9CF8971A-C46E-4AAC-A705-31B997C75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6B303AEF-ED76-4D9C-9973-7C28F0811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FBDEF079-6729-4E4C-BDE7-113C45750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8BB7B3D5-AF40-4465-899A-060AF0734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7C9E9DA0-B41B-4A67-9FF4-2E85FF142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DE3D8114-668F-45BF-8CA4-A4B5173EA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46205CD3-5271-4BE6-8B12-06EA07B1B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3F614802-4436-4A99-B160-1261DB13B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1D95329D-63BE-431A-9D27-31DADED3D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F7408BFC-19A1-4D15-983A-A8C74B020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63A50A7A-FC24-46C4-BA78-5D732983C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5815654E-E8E9-49F9-AF34-BC5601D61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0FAD36F2-F7EB-4055-AE44-6899F1906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EC94F82C-24A1-4D02-BA6B-E81ECFF5F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:a16="http://schemas.microsoft.com/office/drawing/2014/main" id="{C03CAE7E-3CFA-4546-8192-E8338CD93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79E1EE70-1D77-4352-B72C-5C85DBD46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" name="Picture 2" descr="https://is.vic.lt/ris/space.png">
          <a:extLst>
            <a:ext uri="{FF2B5EF4-FFF2-40B4-BE49-F238E27FC236}">
              <a16:creationId xmlns:a16="http://schemas.microsoft.com/office/drawing/2014/main" id="{BA1740AC-0AB1-41AA-A055-FF34DC99F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CEFBADDA-FB9B-4B9B-9A73-4373EF4F3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:a16="http://schemas.microsoft.com/office/drawing/2014/main" id="{B7E9F8F5-CFD0-47C5-AAFB-22B04E73C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0803FE11-4A5F-4245-8D3E-8B2D6B71D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" name="Picture 2" descr="https://is.vic.lt/ris/space.png">
          <a:extLst>
            <a:ext uri="{FF2B5EF4-FFF2-40B4-BE49-F238E27FC236}">
              <a16:creationId xmlns:a16="http://schemas.microsoft.com/office/drawing/2014/main" id="{37D7B68A-15D7-4A9E-81B4-A648FF950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id="{3D276C4B-ED66-4CC8-B8FB-2F572E18F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" name="Picture 2" descr="https://is.vic.lt/ris/space.png">
          <a:extLst>
            <a:ext uri="{FF2B5EF4-FFF2-40B4-BE49-F238E27FC236}">
              <a16:creationId xmlns:a16="http://schemas.microsoft.com/office/drawing/2014/main" id="{3E23D8D5-AA0E-446F-8232-78FAE6B96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1AE869D8-62F0-4789-A640-F921C3615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" name="Picture 2" descr="https://is.vic.lt/ris/space.png">
          <a:extLst>
            <a:ext uri="{FF2B5EF4-FFF2-40B4-BE49-F238E27FC236}">
              <a16:creationId xmlns:a16="http://schemas.microsoft.com/office/drawing/2014/main" id="{10590005-A683-4AE2-8290-65D0FFCEF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EF4ED2BE-92CC-4749-8E3F-034A7AF3E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" name="Picture 2" descr="https://is.vic.lt/ris/space.png">
          <a:extLst>
            <a:ext uri="{FF2B5EF4-FFF2-40B4-BE49-F238E27FC236}">
              <a16:creationId xmlns:a16="http://schemas.microsoft.com/office/drawing/2014/main" id="{41373EB7-2C1E-4C09-8671-CA18A9C82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8D12E337-2196-4E7E-B58B-44260016B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" name="Picture 2" descr="https://is.vic.lt/ris/space.png">
          <a:extLst>
            <a:ext uri="{FF2B5EF4-FFF2-40B4-BE49-F238E27FC236}">
              <a16:creationId xmlns:a16="http://schemas.microsoft.com/office/drawing/2014/main" id="{AD701D79-8789-41AD-B5B3-9FD900355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AC0A54A2-2612-4929-B68D-8D38F263F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" name="Picture 2" descr="https://is.vic.lt/ris/space.png">
          <a:extLst>
            <a:ext uri="{FF2B5EF4-FFF2-40B4-BE49-F238E27FC236}">
              <a16:creationId xmlns:a16="http://schemas.microsoft.com/office/drawing/2014/main" id="{70E0F44E-82C2-44C0-87E4-594D982FB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E65885EA-C10D-4DB6-A0A7-FDDA5A517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7" name="Picture 2" descr="https://is.vic.lt/ris/space.png">
          <a:extLst>
            <a:ext uri="{FF2B5EF4-FFF2-40B4-BE49-F238E27FC236}">
              <a16:creationId xmlns:a16="http://schemas.microsoft.com/office/drawing/2014/main" id="{58783070-484B-4E9E-801E-6F304DF75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51BB2215-6E70-4079-BCEE-8A85E6759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id="{E3A951D9-8B82-4222-AC42-C2A9501B6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DF9162D3-5133-4971-BAEA-53E4025BC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:a16="http://schemas.microsoft.com/office/drawing/2014/main" id="{3202D397-90D8-4800-A3FD-6B5CC983F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698F1470-4C0F-44C8-9BCE-158B108DF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C0367553-B918-4084-823B-14C56083C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E2C12BCE-E015-4CC0-A56A-415313525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7D22E3CF-4DDE-44F2-9846-7B525914D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38E02045-0C59-446E-AA3D-0D402E913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A0C7B8B6-4278-44E2-A259-698904A4C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7C787A96-16AB-4073-B7B6-B8D72D333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6E60B5CE-6668-4612-BD3A-30431725E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0B25C4C8-E326-48B7-9B0E-BA19B4552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71E8193C-241A-4661-BEC6-01CDA1C6D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7A82DC38-941A-4D51-9308-3F88C15A6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9E577C1B-A402-4115-B6AF-C96292FA5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53B200C7-3445-49D0-AD24-A9B56CF28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DD01653F-907C-4B40-9510-FB783E2F9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D9A81DE2-4F15-4163-9ABA-58029E732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C557D8DF-ADC4-4DE1-A49B-D875E8E09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6D3C1CEB-037F-472F-8ACE-06311669B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0BDD22D7-69AF-4FBE-AF5D-7EC86EA9D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0" name="Picture 2" descr="https://is.vic.lt/ris/space.png">
          <a:extLst>
            <a:ext uri="{FF2B5EF4-FFF2-40B4-BE49-F238E27FC236}">
              <a16:creationId xmlns:a16="http://schemas.microsoft.com/office/drawing/2014/main" id="{2436DC22-F328-4AAF-9D5D-12FE7C564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BC368906-F02E-4223-A7CD-87A46458B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2" name="Picture 2" descr="https://is.vic.lt/ris/space.png">
          <a:extLst>
            <a:ext uri="{FF2B5EF4-FFF2-40B4-BE49-F238E27FC236}">
              <a16:creationId xmlns:a16="http://schemas.microsoft.com/office/drawing/2014/main" id="{9900D6E2-03C0-42E8-A352-06E626EE7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8E189CBE-BB89-4846-9694-38C703948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4" name="Picture 2" descr="https://is.vic.lt/ris/space.png">
          <a:extLst>
            <a:ext uri="{FF2B5EF4-FFF2-40B4-BE49-F238E27FC236}">
              <a16:creationId xmlns:a16="http://schemas.microsoft.com/office/drawing/2014/main" id="{8F51C5E7-5445-474D-AA32-307F1C735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901ADA92-6A3E-4F31-9E7A-0C97E09F6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6" name="Picture 2" descr="https://is.vic.lt/ris/space.png">
          <a:extLst>
            <a:ext uri="{FF2B5EF4-FFF2-40B4-BE49-F238E27FC236}">
              <a16:creationId xmlns:a16="http://schemas.microsoft.com/office/drawing/2014/main" id="{3BC45E54-3354-4516-9AEC-835C4DB91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B3E05FCC-B989-40EA-BDF1-42CBEBF6C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8" name="Picture 2" descr="https://is.vic.lt/ris/space.png">
          <a:extLst>
            <a:ext uri="{FF2B5EF4-FFF2-40B4-BE49-F238E27FC236}">
              <a16:creationId xmlns:a16="http://schemas.microsoft.com/office/drawing/2014/main" id="{8040B393-49EE-4D83-912E-ADD56A333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2A2B42D2-48C9-4D1A-B6CA-A635612D3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0" name="Picture 2" descr="https://is.vic.lt/ris/space.png">
          <a:extLst>
            <a:ext uri="{FF2B5EF4-FFF2-40B4-BE49-F238E27FC236}">
              <a16:creationId xmlns:a16="http://schemas.microsoft.com/office/drawing/2014/main" id="{AA16AF0B-FC2F-4CD4-B46F-D99E75D54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3B10675A-8AEC-46CB-8D86-9159F7753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2" name="Picture 2" descr="https://is.vic.lt/ris/space.png">
          <a:extLst>
            <a:ext uri="{FF2B5EF4-FFF2-40B4-BE49-F238E27FC236}">
              <a16:creationId xmlns:a16="http://schemas.microsoft.com/office/drawing/2014/main" id="{D581E325-02AE-4DDF-9369-27ACA5F9E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D513DD27-7E87-4D1F-9AD1-14E774F09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4" name="Picture 2" descr="https://is.vic.lt/ris/space.png">
          <a:extLst>
            <a:ext uri="{FF2B5EF4-FFF2-40B4-BE49-F238E27FC236}">
              <a16:creationId xmlns:a16="http://schemas.microsoft.com/office/drawing/2014/main" id="{48B11D68-6084-41AA-ABEA-0771BCEBB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E9EFB36A-870E-44FD-8AC3-25756AF38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6" name="Picture 2" descr="https://is.vic.lt/ris/space.png">
          <a:extLst>
            <a:ext uri="{FF2B5EF4-FFF2-40B4-BE49-F238E27FC236}">
              <a16:creationId xmlns:a16="http://schemas.microsoft.com/office/drawing/2014/main" id="{2A1073B3-79C5-433E-8812-91D9A9293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03D1B405-ABFF-4299-AE2D-9B556C1B1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5F4A8BE5-10AB-4893-AF92-4D9E6CFFF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FA6BBBE9-9D30-426B-B787-1E255CD97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F234FCB7-EA07-44E3-B6F6-4C98BA206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7914D2B5-45BB-4E50-BD36-54F747571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722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6C301BFA-4AFA-42E9-BC00-6DF7D1495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722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180975</xdr:rowOff>
    </xdr:from>
    <xdr:to>
      <xdr:col>0</xdr:col>
      <xdr:colOff>38100</xdr:colOff>
      <xdr:row>12</xdr:row>
      <xdr:rowOff>65717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A51DEE39-BEA5-479F-8B65-290BAFEC6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371725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F19D7A01-4C87-4CD8-87A6-16D3C8838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6F684-51BA-403D-BE11-AFA92640B801}">
  <dimension ref="A1:V55"/>
  <sheetViews>
    <sheetView showGridLines="0" tabSelected="1" workbookViewId="0">
      <selection activeCell="H31" sqref="H31"/>
    </sheetView>
  </sheetViews>
  <sheetFormatPr defaultRowHeight="15" x14ac:dyDescent="0.25"/>
  <cols>
    <col min="1" max="1" width="14.28515625" customWidth="1"/>
    <col min="2" max="2" width="9.85546875" customWidth="1"/>
    <col min="3" max="3" width="10" customWidth="1"/>
    <col min="8" max="8" width="9" customWidth="1"/>
    <col min="9" max="9" width="8.5703125" customWidth="1"/>
    <col min="14" max="14" width="9.140625" style="3"/>
    <col min="15" max="19" width="9.140625" style="1"/>
  </cols>
  <sheetData>
    <row r="1" spans="1:22" s="1" customFormat="1" x14ac:dyDescent="0.25">
      <c r="M1" s="2"/>
    </row>
    <row r="2" spans="1:22" s="1" customFormat="1" x14ac:dyDescent="0.25">
      <c r="A2" s="91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3"/>
    </row>
    <row r="3" spans="1:22" s="1" customFormat="1" x14ac:dyDescent="0.25">
      <c r="M3" s="2"/>
    </row>
    <row r="4" spans="1:22" ht="15" customHeight="1" x14ac:dyDescent="0.25">
      <c r="A4" s="94" t="s">
        <v>1</v>
      </c>
      <c r="B4" s="97">
        <v>2022</v>
      </c>
      <c r="C4" s="98"/>
      <c r="D4" s="98"/>
      <c r="E4" s="98"/>
      <c r="F4" s="99">
        <v>2023</v>
      </c>
      <c r="G4" s="98"/>
      <c r="H4" s="98"/>
      <c r="I4" s="100"/>
      <c r="J4" s="101" t="s">
        <v>2</v>
      </c>
      <c r="K4" s="102"/>
      <c r="L4" s="102"/>
      <c r="M4" s="103"/>
    </row>
    <row r="5" spans="1:22" ht="15" customHeight="1" x14ac:dyDescent="0.25">
      <c r="A5" s="95"/>
      <c r="B5" s="101" t="s">
        <v>3</v>
      </c>
      <c r="C5" s="103"/>
      <c r="D5" s="104" t="s">
        <v>4</v>
      </c>
      <c r="E5" s="105"/>
      <c r="F5" s="104" t="s">
        <v>5</v>
      </c>
      <c r="G5" s="105"/>
      <c r="H5" s="104" t="s">
        <v>6</v>
      </c>
      <c r="I5" s="105"/>
      <c r="J5" s="87" t="s">
        <v>7</v>
      </c>
      <c r="K5" s="88"/>
      <c r="L5" s="87" t="s">
        <v>8</v>
      </c>
      <c r="M5" s="88"/>
    </row>
    <row r="6" spans="1:22" ht="15" customHeight="1" x14ac:dyDescent="0.25">
      <c r="A6" s="95"/>
      <c r="B6" s="89" t="s">
        <v>9</v>
      </c>
      <c r="C6" s="82" t="s">
        <v>10</v>
      </c>
      <c r="D6" s="82" t="s">
        <v>9</v>
      </c>
      <c r="E6" s="82" t="s">
        <v>10</v>
      </c>
      <c r="F6" s="82" t="s">
        <v>9</v>
      </c>
      <c r="G6" s="82" t="s">
        <v>10</v>
      </c>
      <c r="H6" s="82" t="s">
        <v>9</v>
      </c>
      <c r="I6" s="82" t="s">
        <v>10</v>
      </c>
      <c r="J6" s="82" t="s">
        <v>9</v>
      </c>
      <c r="K6" s="82" t="s">
        <v>10</v>
      </c>
      <c r="L6" s="82" t="s">
        <v>9</v>
      </c>
      <c r="M6" s="82" t="s">
        <v>10</v>
      </c>
    </row>
    <row r="7" spans="1:22" ht="37.5" customHeight="1" x14ac:dyDescent="0.25">
      <c r="A7" s="96"/>
      <c r="B7" s="90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</row>
    <row r="8" spans="1:22" s="12" customFormat="1" x14ac:dyDescent="0.25">
      <c r="A8" s="4" t="s">
        <v>11</v>
      </c>
      <c r="B8" s="5">
        <v>16340.8</v>
      </c>
      <c r="C8" s="6">
        <v>12718.65</v>
      </c>
      <c r="D8" s="5">
        <v>31856.718000000001</v>
      </c>
      <c r="E8" s="6">
        <v>34665.396000000001</v>
      </c>
      <c r="F8" s="7">
        <v>19860.612000000001</v>
      </c>
      <c r="G8" s="8">
        <v>1451.01</v>
      </c>
      <c r="H8" s="7">
        <v>28759.834999999999</v>
      </c>
      <c r="I8" s="8">
        <v>39521.387999999999</v>
      </c>
      <c r="J8" s="7">
        <f t="shared" ref="J8:K23" si="0">+((H8*100/F8)-100)</f>
        <v>44.808402681649483</v>
      </c>
      <c r="K8" s="9">
        <f t="shared" si="0"/>
        <v>2623.7157566109122</v>
      </c>
      <c r="L8" s="7">
        <f t="shared" ref="L8:M13" si="1">+((H8*100/B8)-100)</f>
        <v>76.000165230588465</v>
      </c>
      <c r="M8" s="10">
        <f t="shared" si="1"/>
        <v>210.73571487539948</v>
      </c>
      <c r="N8" s="11"/>
      <c r="O8" s="11"/>
      <c r="P8" s="11"/>
      <c r="Q8" s="11"/>
      <c r="R8" s="11"/>
      <c r="S8" s="11"/>
      <c r="T8" s="11"/>
      <c r="U8" s="11"/>
      <c r="V8" s="11"/>
    </row>
    <row r="9" spans="1:22" s="12" customFormat="1" x14ac:dyDescent="0.25">
      <c r="A9" s="13" t="s">
        <v>12</v>
      </c>
      <c r="B9" s="14">
        <v>2909.4700000000003</v>
      </c>
      <c r="C9" s="15">
        <v>29.28</v>
      </c>
      <c r="D9" s="14">
        <v>879.19500000000005</v>
      </c>
      <c r="E9" s="15">
        <v>0</v>
      </c>
      <c r="F9" s="16">
        <v>322.20000000000005</v>
      </c>
      <c r="G9" s="17">
        <v>27.14</v>
      </c>
      <c r="H9" s="16">
        <v>674.54499999999996</v>
      </c>
      <c r="I9" s="18">
        <v>0</v>
      </c>
      <c r="J9" s="19">
        <f>+((H9*100/F9)-100)</f>
        <v>109.35599006828053</v>
      </c>
      <c r="K9" s="20" t="s">
        <v>13</v>
      </c>
      <c r="L9" s="19">
        <f>+((H9*100/B9)-100)</f>
        <v>-76.815536850354192</v>
      </c>
      <c r="M9" s="21" t="s">
        <v>13</v>
      </c>
      <c r="N9" s="22"/>
      <c r="O9" s="22"/>
      <c r="P9" s="23"/>
      <c r="Q9" s="23"/>
      <c r="R9" s="23"/>
      <c r="S9" s="24"/>
    </row>
    <row r="10" spans="1:22" x14ac:dyDescent="0.25">
      <c r="A10" s="25" t="s">
        <v>14</v>
      </c>
      <c r="B10" s="26">
        <v>5239.5329999999994</v>
      </c>
      <c r="C10" s="27">
        <v>2640.46</v>
      </c>
      <c r="D10" s="26">
        <v>3242.4749999999999</v>
      </c>
      <c r="E10" s="27">
        <v>2070.2069999999999</v>
      </c>
      <c r="F10" s="28">
        <v>3630.8029999999999</v>
      </c>
      <c r="G10" s="17">
        <v>54.02</v>
      </c>
      <c r="H10" s="28">
        <v>6534.9140000000007</v>
      </c>
      <c r="I10" s="29">
        <v>24208.48</v>
      </c>
      <c r="J10" s="19">
        <f>+((H10*100/F10)-100)</f>
        <v>79.98536411917695</v>
      </c>
      <c r="K10" s="20">
        <f t="shared" si="0"/>
        <v>44713.920770085148</v>
      </c>
      <c r="L10" s="19">
        <f t="shared" si="1"/>
        <v>24.723214836131405</v>
      </c>
      <c r="M10" s="21">
        <f t="shared" si="1"/>
        <v>816.82812843216709</v>
      </c>
      <c r="N10" s="11"/>
      <c r="O10" s="11"/>
      <c r="P10" s="30"/>
      <c r="Q10" s="30"/>
    </row>
    <row r="11" spans="1:22" x14ac:dyDescent="0.25">
      <c r="A11" s="31" t="s">
        <v>15</v>
      </c>
      <c r="B11" s="26">
        <v>3240.9760000000001</v>
      </c>
      <c r="C11" s="27">
        <v>3098.29</v>
      </c>
      <c r="D11" s="26">
        <v>17718.281000000003</v>
      </c>
      <c r="E11" s="27">
        <v>30958.473999999998</v>
      </c>
      <c r="F11" s="28">
        <v>10807.47</v>
      </c>
      <c r="G11" s="17">
        <v>1206.67</v>
      </c>
      <c r="H11" s="28">
        <v>15018.527</v>
      </c>
      <c r="I11" s="29">
        <v>14263.434999999999</v>
      </c>
      <c r="J11" s="32">
        <f t="shared" si="0"/>
        <v>38.964318198431272</v>
      </c>
      <c r="K11" s="33">
        <f t="shared" si="0"/>
        <v>1082.0493589796713</v>
      </c>
      <c r="L11" s="34">
        <f t="shared" si="1"/>
        <v>363.39519329979606</v>
      </c>
      <c r="M11" s="35">
        <f t="shared" si="1"/>
        <v>360.36474958767576</v>
      </c>
      <c r="O11" s="3"/>
      <c r="P11" s="30"/>
      <c r="Q11" s="30"/>
    </row>
    <row r="12" spans="1:22" x14ac:dyDescent="0.25">
      <c r="A12" s="31" t="s">
        <v>16</v>
      </c>
      <c r="B12" s="26">
        <v>1146.4090000000001</v>
      </c>
      <c r="C12" s="27">
        <v>26.08</v>
      </c>
      <c r="D12" s="26">
        <v>4377.7269999999999</v>
      </c>
      <c r="E12" s="27">
        <v>872.09900000000005</v>
      </c>
      <c r="F12" s="28">
        <v>2539.326</v>
      </c>
      <c r="G12" s="17">
        <v>0</v>
      </c>
      <c r="H12" s="28">
        <v>3274.576</v>
      </c>
      <c r="I12" s="29">
        <v>226.12299999999999</v>
      </c>
      <c r="J12" s="32">
        <f t="shared" si="0"/>
        <v>28.954533604586402</v>
      </c>
      <c r="K12" s="33" t="s">
        <v>13</v>
      </c>
      <c r="L12" s="34">
        <f t="shared" si="1"/>
        <v>185.63767381449372</v>
      </c>
      <c r="M12" s="35">
        <f t="shared" si="1"/>
        <v>767.03604294478532</v>
      </c>
      <c r="N12" s="11"/>
      <c r="O12" s="11"/>
      <c r="P12" s="30"/>
      <c r="Q12" s="30"/>
    </row>
    <row r="13" spans="1:22" x14ac:dyDescent="0.25">
      <c r="A13" s="36" t="s">
        <v>17</v>
      </c>
      <c r="B13" s="26">
        <v>3804.4119999999998</v>
      </c>
      <c r="C13" s="27">
        <v>6924.54</v>
      </c>
      <c r="D13" s="26">
        <v>5639.0399999999991</v>
      </c>
      <c r="E13" s="27">
        <v>764.61599999999999</v>
      </c>
      <c r="F13" s="28">
        <v>2560.8130000000001</v>
      </c>
      <c r="G13" s="17">
        <v>163.18</v>
      </c>
      <c r="H13" s="28">
        <v>3257.2729999999997</v>
      </c>
      <c r="I13" s="29">
        <v>823.35</v>
      </c>
      <c r="J13" s="15">
        <f t="shared" si="0"/>
        <v>27.196831631204617</v>
      </c>
      <c r="K13" s="37">
        <f t="shared" si="0"/>
        <v>404.5655104792254</v>
      </c>
      <c r="L13" s="15">
        <f t="shared" si="1"/>
        <v>-14.381696829891183</v>
      </c>
      <c r="M13" s="38">
        <f t="shared" si="1"/>
        <v>-88.109679487734923</v>
      </c>
      <c r="N13" s="11"/>
    </row>
    <row r="14" spans="1:22" s="12" customFormat="1" x14ac:dyDescent="0.25">
      <c r="A14" s="39" t="s">
        <v>18</v>
      </c>
      <c r="B14" s="40">
        <v>0</v>
      </c>
      <c r="C14" s="41">
        <v>0</v>
      </c>
      <c r="D14" s="40">
        <v>3.4870000000000001</v>
      </c>
      <c r="E14" s="41">
        <v>0</v>
      </c>
      <c r="F14" s="40">
        <v>22.216999999999999</v>
      </c>
      <c r="G14" s="41">
        <v>0</v>
      </c>
      <c r="H14" s="42">
        <v>1.38</v>
      </c>
      <c r="I14" s="18">
        <v>0</v>
      </c>
      <c r="J14" s="43">
        <f t="shared" si="0"/>
        <v>-93.788540306972138</v>
      </c>
      <c r="K14" s="44" t="s">
        <v>13</v>
      </c>
      <c r="L14" s="43" t="s">
        <v>13</v>
      </c>
      <c r="M14" s="45" t="s">
        <v>13</v>
      </c>
      <c r="N14" s="46"/>
      <c r="O14" s="46"/>
      <c r="P14" s="46"/>
      <c r="Q14" s="46"/>
      <c r="R14" s="46"/>
      <c r="S14" s="46"/>
    </row>
    <row r="15" spans="1:22" x14ac:dyDescent="0.25">
      <c r="A15" s="25" t="s">
        <v>14</v>
      </c>
      <c r="B15" s="47">
        <v>0</v>
      </c>
      <c r="C15" s="48">
        <v>0</v>
      </c>
      <c r="D15" s="47">
        <v>0</v>
      </c>
      <c r="E15" s="49">
        <v>0</v>
      </c>
      <c r="F15" s="47">
        <v>0</v>
      </c>
      <c r="G15" s="48">
        <v>0</v>
      </c>
      <c r="H15" s="50">
        <v>0</v>
      </c>
      <c r="I15" s="18">
        <v>0</v>
      </c>
      <c r="J15" s="19" t="s">
        <v>13</v>
      </c>
      <c r="K15" s="20" t="s">
        <v>13</v>
      </c>
      <c r="L15" s="51" t="s">
        <v>13</v>
      </c>
      <c r="M15" s="21" t="s">
        <v>13</v>
      </c>
      <c r="O15" s="3"/>
      <c r="P15" s="30"/>
      <c r="Q15" s="30"/>
    </row>
    <row r="16" spans="1:22" x14ac:dyDescent="0.25">
      <c r="A16" s="36" t="s">
        <v>15</v>
      </c>
      <c r="B16" s="52">
        <v>0</v>
      </c>
      <c r="C16" s="53">
        <v>0</v>
      </c>
      <c r="D16" s="52">
        <v>3.4870000000000001</v>
      </c>
      <c r="E16" s="54">
        <v>0</v>
      </c>
      <c r="F16" s="52">
        <v>22.216999999999999</v>
      </c>
      <c r="G16" s="53">
        <v>0</v>
      </c>
      <c r="H16" s="55">
        <v>1.38</v>
      </c>
      <c r="I16" s="56">
        <v>0</v>
      </c>
      <c r="J16" s="15">
        <f t="shared" si="0"/>
        <v>-93.788540306972138</v>
      </c>
      <c r="K16" s="37" t="s">
        <v>13</v>
      </c>
      <c r="L16" s="15" t="s">
        <v>13</v>
      </c>
      <c r="M16" s="38" t="s">
        <v>13</v>
      </c>
      <c r="O16" s="3"/>
      <c r="P16" s="30"/>
      <c r="Q16" s="30"/>
    </row>
    <row r="17" spans="1:19" s="12" customFormat="1" x14ac:dyDescent="0.25">
      <c r="A17" s="39" t="s">
        <v>19</v>
      </c>
      <c r="B17" s="5">
        <v>2077.5129999999999</v>
      </c>
      <c r="C17" s="6">
        <v>5138.9290000000001</v>
      </c>
      <c r="D17" s="5">
        <v>868.03399999999988</v>
      </c>
      <c r="E17" s="6">
        <v>1206.8130000000001</v>
      </c>
      <c r="F17" s="5">
        <v>626.65200000000004</v>
      </c>
      <c r="G17" s="57">
        <v>3356.79</v>
      </c>
      <c r="H17" s="7">
        <v>1669.384</v>
      </c>
      <c r="I17" s="18">
        <v>1880.24</v>
      </c>
      <c r="J17" s="43">
        <f t="shared" si="0"/>
        <v>166.39729866018138</v>
      </c>
      <c r="K17" s="44">
        <f t="shared" si="0"/>
        <v>-43.986963736188443</v>
      </c>
      <c r="L17" s="43">
        <f t="shared" ref="L17:M27" si="2">+((H17*100/B17)-100)</f>
        <v>-19.645075626482239</v>
      </c>
      <c r="M17" s="45">
        <f t="shared" si="2"/>
        <v>-63.411831531433883</v>
      </c>
      <c r="N17" s="46"/>
      <c r="O17" s="46"/>
      <c r="P17" s="46"/>
      <c r="Q17" s="46"/>
      <c r="R17" s="46"/>
      <c r="S17" s="46"/>
    </row>
    <row r="18" spans="1:19" x14ac:dyDescent="0.25">
      <c r="A18" s="25" t="s">
        <v>14</v>
      </c>
      <c r="B18" s="14">
        <v>209.54900000000001</v>
      </c>
      <c r="C18" s="15">
        <v>0</v>
      </c>
      <c r="D18" s="14">
        <v>361.56700000000001</v>
      </c>
      <c r="E18" s="15">
        <v>0</v>
      </c>
      <c r="F18" s="14">
        <v>62.414000000000001</v>
      </c>
      <c r="G18" s="58">
        <v>0</v>
      </c>
      <c r="H18" s="16">
        <v>157.54</v>
      </c>
      <c r="I18" s="18">
        <v>0</v>
      </c>
      <c r="J18" s="19">
        <f t="shared" si="0"/>
        <v>152.41131797353157</v>
      </c>
      <c r="K18" s="20" t="s">
        <v>13</v>
      </c>
      <c r="L18" s="19">
        <f t="shared" si="2"/>
        <v>-24.819493292738215</v>
      </c>
      <c r="M18" s="21" t="s">
        <v>13</v>
      </c>
      <c r="O18" s="3"/>
      <c r="P18" s="30"/>
      <c r="Q18" s="30"/>
    </row>
    <row r="19" spans="1:19" x14ac:dyDescent="0.25">
      <c r="A19" s="31" t="s">
        <v>15</v>
      </c>
      <c r="B19" s="26">
        <v>369.89600000000002</v>
      </c>
      <c r="C19" s="59">
        <v>1788.2190000000001</v>
      </c>
      <c r="D19" s="26">
        <v>273.56099999999998</v>
      </c>
      <c r="E19" s="27">
        <v>1206.8130000000001</v>
      </c>
      <c r="F19" s="26">
        <v>334.25799999999998</v>
      </c>
      <c r="G19" s="59">
        <v>0</v>
      </c>
      <c r="H19" s="28">
        <v>725.81600000000003</v>
      </c>
      <c r="I19" s="29">
        <v>25.56</v>
      </c>
      <c r="J19" s="32">
        <f t="shared" si="0"/>
        <v>117.14244685243139</v>
      </c>
      <c r="K19" s="33" t="s">
        <v>13</v>
      </c>
      <c r="L19" s="34">
        <f t="shared" si="2"/>
        <v>96.221640677379582</v>
      </c>
      <c r="M19" s="35">
        <f t="shared" si="2"/>
        <v>-98.570644870678592</v>
      </c>
      <c r="O19" s="3"/>
      <c r="P19" s="30"/>
      <c r="Q19" s="30"/>
    </row>
    <row r="20" spans="1:19" x14ac:dyDescent="0.25">
      <c r="A20" s="36" t="s">
        <v>20</v>
      </c>
      <c r="B20" s="52">
        <v>1498.068</v>
      </c>
      <c r="C20" s="54">
        <v>3350.71</v>
      </c>
      <c r="D20" s="26">
        <v>232.90600000000001</v>
      </c>
      <c r="E20" s="27">
        <v>0</v>
      </c>
      <c r="F20" s="26">
        <v>229.98</v>
      </c>
      <c r="G20" s="59">
        <v>3356.79</v>
      </c>
      <c r="H20" s="28">
        <v>786.02800000000002</v>
      </c>
      <c r="I20" s="60">
        <v>1854.68</v>
      </c>
      <c r="J20" s="61">
        <f t="shared" si="0"/>
        <v>241.78102443690756</v>
      </c>
      <c r="K20" s="62">
        <f t="shared" si="0"/>
        <v>-44.748405470702664</v>
      </c>
      <c r="L20" s="63">
        <f t="shared" si="2"/>
        <v>-47.530552685191857</v>
      </c>
      <c r="M20" s="64">
        <f t="shared" si="2"/>
        <v>-44.648149198229632</v>
      </c>
      <c r="O20" s="3"/>
      <c r="P20" s="30"/>
      <c r="Q20" s="30"/>
    </row>
    <row r="21" spans="1:19" x14ac:dyDescent="0.25">
      <c r="A21" s="65" t="s">
        <v>21</v>
      </c>
      <c r="B21" s="14">
        <v>157.75200000000001</v>
      </c>
      <c r="C21" s="15">
        <v>53.02</v>
      </c>
      <c r="D21" s="47">
        <v>0</v>
      </c>
      <c r="E21" s="49">
        <v>0</v>
      </c>
      <c r="F21" s="47">
        <v>688.7</v>
      </c>
      <c r="G21" s="48">
        <v>0</v>
      </c>
      <c r="H21" s="50">
        <v>12.54</v>
      </c>
      <c r="I21" s="18">
        <v>0</v>
      </c>
      <c r="J21" s="66">
        <f t="shared" si="0"/>
        <v>-98.179178161754024</v>
      </c>
      <c r="K21" s="20" t="s">
        <v>13</v>
      </c>
      <c r="L21" s="67">
        <f t="shared" si="2"/>
        <v>-92.050813935797962</v>
      </c>
      <c r="M21" s="21" t="s">
        <v>13</v>
      </c>
      <c r="O21" s="3"/>
      <c r="P21" s="30"/>
      <c r="Q21" s="30"/>
    </row>
    <row r="22" spans="1:19" x14ac:dyDescent="0.25">
      <c r="A22" s="31" t="s">
        <v>22</v>
      </c>
      <c r="B22" s="26">
        <v>86.86</v>
      </c>
      <c r="C22" s="59">
        <v>0</v>
      </c>
      <c r="D22" s="26">
        <v>0</v>
      </c>
      <c r="E22" s="27">
        <v>192.48</v>
      </c>
      <c r="F22" s="26">
        <v>60</v>
      </c>
      <c r="G22" s="59">
        <v>26.06</v>
      </c>
      <c r="H22" s="28">
        <v>9</v>
      </c>
      <c r="I22" s="29">
        <v>193</v>
      </c>
      <c r="J22" s="68">
        <f>+((H22*100/F22)-100)</f>
        <v>-85</v>
      </c>
      <c r="K22" s="33">
        <f t="shared" si="0"/>
        <v>640.59861857252497</v>
      </c>
      <c r="L22" s="69">
        <f t="shared" si="2"/>
        <v>-89.63849873359429</v>
      </c>
      <c r="M22" s="35" t="s">
        <v>13</v>
      </c>
      <c r="O22" s="3"/>
      <c r="P22" s="30"/>
      <c r="Q22" s="30"/>
    </row>
    <row r="23" spans="1:19" x14ac:dyDescent="0.25">
      <c r="A23" s="31" t="s">
        <v>23</v>
      </c>
      <c r="B23" s="26">
        <v>788.74799999999993</v>
      </c>
      <c r="C23" s="59">
        <v>720.9</v>
      </c>
      <c r="D23" s="26">
        <v>200</v>
      </c>
      <c r="E23" s="27">
        <v>31.6</v>
      </c>
      <c r="F23" s="26">
        <v>89.206000000000003</v>
      </c>
      <c r="G23" s="59">
        <v>25.32</v>
      </c>
      <c r="H23" s="28">
        <v>259.584</v>
      </c>
      <c r="I23" s="29">
        <v>120.592</v>
      </c>
      <c r="J23" s="68">
        <f t="shared" si="0"/>
        <v>190.99387933547069</v>
      </c>
      <c r="K23" s="33">
        <f t="shared" si="0"/>
        <v>376.27172195892575</v>
      </c>
      <c r="L23" s="69">
        <f t="shared" si="2"/>
        <v>-67.089108308357027</v>
      </c>
      <c r="M23" s="35">
        <f t="shared" si="2"/>
        <v>-83.272021084755167</v>
      </c>
      <c r="O23" s="3"/>
      <c r="P23" s="30"/>
      <c r="Q23" s="30"/>
    </row>
    <row r="24" spans="1:19" x14ac:dyDescent="0.25">
      <c r="A24" s="31" t="s">
        <v>24</v>
      </c>
      <c r="B24" s="26">
        <v>106.88</v>
      </c>
      <c r="C24" s="59">
        <v>145.66</v>
      </c>
      <c r="D24" s="26">
        <v>0</v>
      </c>
      <c r="E24" s="27">
        <v>648.34</v>
      </c>
      <c r="F24" s="26">
        <v>0</v>
      </c>
      <c r="G24" s="59">
        <v>316.64</v>
      </c>
      <c r="H24" s="28">
        <v>0.7</v>
      </c>
      <c r="I24" s="29">
        <v>490.52</v>
      </c>
      <c r="J24" s="68" t="s">
        <v>13</v>
      </c>
      <c r="K24" s="33">
        <f t="shared" ref="K24" si="3">+((I24*100/G24)-100)</f>
        <v>54.914098029307752</v>
      </c>
      <c r="L24" s="69">
        <f t="shared" si="2"/>
        <v>-99.345059880239518</v>
      </c>
      <c r="M24" s="35">
        <f t="shared" si="2"/>
        <v>236.75683097624608</v>
      </c>
      <c r="O24" s="3"/>
      <c r="P24" s="30"/>
      <c r="Q24" s="30"/>
    </row>
    <row r="25" spans="1:19" x14ac:dyDescent="0.25">
      <c r="A25" s="31" t="s">
        <v>25</v>
      </c>
      <c r="B25" s="26">
        <v>584.22400000000005</v>
      </c>
      <c r="C25" s="59">
        <v>253.88</v>
      </c>
      <c r="D25" s="26">
        <v>1142.4659999999999</v>
      </c>
      <c r="E25" s="27">
        <v>0</v>
      </c>
      <c r="F25" s="26">
        <v>9.9</v>
      </c>
      <c r="G25" s="59">
        <v>0</v>
      </c>
      <c r="H25" s="28">
        <v>0</v>
      </c>
      <c r="I25" s="29">
        <v>0</v>
      </c>
      <c r="J25" s="69" t="s">
        <v>13</v>
      </c>
      <c r="K25" s="33" t="s">
        <v>13</v>
      </c>
      <c r="L25" s="69" t="s">
        <v>13</v>
      </c>
      <c r="M25" s="35" t="s">
        <v>13</v>
      </c>
      <c r="O25" s="3"/>
      <c r="P25" s="30"/>
      <c r="Q25" s="30"/>
    </row>
    <row r="26" spans="1:19" x14ac:dyDescent="0.25">
      <c r="A26" s="31" t="s">
        <v>26</v>
      </c>
      <c r="B26" s="26">
        <v>167.82</v>
      </c>
      <c r="C26" s="59">
        <v>224.06200000000001</v>
      </c>
      <c r="D26" s="26">
        <v>147.548</v>
      </c>
      <c r="E26" s="27">
        <v>0</v>
      </c>
      <c r="F26" s="26">
        <v>105.714</v>
      </c>
      <c r="G26" s="59">
        <v>0</v>
      </c>
      <c r="H26" s="28">
        <v>64.091999999999999</v>
      </c>
      <c r="I26" s="29">
        <v>0</v>
      </c>
      <c r="J26" s="69">
        <f t="shared" ref="J26:K27" si="4">+((H26*100/F26)-100)</f>
        <v>-39.372268573698847</v>
      </c>
      <c r="K26" s="33" t="s">
        <v>13</v>
      </c>
      <c r="L26" s="69">
        <f t="shared" si="2"/>
        <v>-61.809081158383982</v>
      </c>
      <c r="M26" s="35" t="s">
        <v>13</v>
      </c>
      <c r="O26" s="3"/>
      <c r="P26" s="30"/>
      <c r="Q26" s="30"/>
    </row>
    <row r="27" spans="1:19" x14ac:dyDescent="0.25">
      <c r="A27" s="31" t="s">
        <v>27</v>
      </c>
      <c r="B27" s="26">
        <v>5756.192</v>
      </c>
      <c r="C27" s="27">
        <v>5920.07</v>
      </c>
      <c r="D27" s="26">
        <v>3907.7219999999998</v>
      </c>
      <c r="E27" s="27">
        <v>1655.519</v>
      </c>
      <c r="F27" s="26">
        <v>2545.0339999999997</v>
      </c>
      <c r="G27" s="59">
        <v>51.58</v>
      </c>
      <c r="H27" s="28">
        <v>6480.5199999999995</v>
      </c>
      <c r="I27" s="29">
        <v>1055.6030000000001</v>
      </c>
      <c r="J27" s="69">
        <f t="shared" si="4"/>
        <v>154.63392630511029</v>
      </c>
      <c r="K27" s="33">
        <f t="shared" si="4"/>
        <v>1946.5354788677782</v>
      </c>
      <c r="L27" s="69">
        <f t="shared" si="2"/>
        <v>12.583457952757655</v>
      </c>
      <c r="M27" s="35">
        <f t="shared" si="2"/>
        <v>-82.169079081835179</v>
      </c>
      <c r="O27" s="3"/>
      <c r="P27" s="30"/>
      <c r="Q27" s="30"/>
    </row>
    <row r="28" spans="1:19" s="1" customFormat="1" x14ac:dyDescent="0.25">
      <c r="A28" s="70" t="s">
        <v>28</v>
      </c>
      <c r="B28" s="71">
        <v>26066.79</v>
      </c>
      <c r="C28" s="72">
        <v>25175.170999999998</v>
      </c>
      <c r="D28" s="73">
        <v>38125.974999999999</v>
      </c>
      <c r="E28" s="74">
        <v>38400.148000000001</v>
      </c>
      <c r="F28" s="75">
        <v>24008.084999999999</v>
      </c>
      <c r="G28" s="75">
        <v>5446.56</v>
      </c>
      <c r="H28" s="75">
        <v>37257.035000000003</v>
      </c>
      <c r="I28" s="75">
        <v>43261.343000000001</v>
      </c>
      <c r="J28" s="75">
        <f>+((H28*100/F28)-100)</f>
        <v>55.185367762568347</v>
      </c>
      <c r="K28" s="75">
        <f>+((I28*100/G28)-100)</f>
        <v>694.28745850591929</v>
      </c>
      <c r="L28" s="75">
        <f>+((H28*100/B28)-100)</f>
        <v>42.929125527155435</v>
      </c>
      <c r="M28" s="73">
        <f>+((I28*100/C28)-100)</f>
        <v>71.841307453284031</v>
      </c>
    </row>
    <row r="29" spans="1:19" s="1" customFormat="1" x14ac:dyDescent="0.25">
      <c r="A29" s="76" t="s">
        <v>29</v>
      </c>
      <c r="B29" s="77"/>
      <c r="C29" s="77"/>
      <c r="D29" s="77"/>
      <c r="E29" s="77"/>
      <c r="F29" s="77"/>
      <c r="G29" s="77"/>
      <c r="H29" s="77"/>
      <c r="I29" s="77"/>
      <c r="J29" s="76"/>
      <c r="K29" s="76"/>
      <c r="L29" s="76"/>
      <c r="M29" s="76"/>
    </row>
    <row r="30" spans="1:19" s="1" customFormat="1" ht="15" customHeight="1" x14ac:dyDescent="0.25">
      <c r="A30" s="78" t="s">
        <v>30</v>
      </c>
      <c r="B30" s="78"/>
      <c r="C30" s="78"/>
      <c r="D30" s="78"/>
      <c r="E30" s="78"/>
      <c r="F30" s="79"/>
      <c r="G30" s="79"/>
      <c r="H30" s="79"/>
      <c r="I30" s="79"/>
      <c r="K30" s="30"/>
      <c r="L30" s="30"/>
      <c r="M30" s="30"/>
    </row>
    <row r="31" spans="1:19" s="1" customFormat="1" x14ac:dyDescent="0.25">
      <c r="A31" s="78" t="s">
        <v>31</v>
      </c>
      <c r="B31" s="78"/>
      <c r="C31" s="78"/>
      <c r="D31" s="78"/>
      <c r="E31" s="78"/>
      <c r="F31" s="80"/>
      <c r="J31" s="81"/>
      <c r="K31" s="30"/>
      <c r="L31" s="30"/>
      <c r="M31" s="30"/>
    </row>
    <row r="32" spans="1:19" s="1" customFormat="1" ht="15" customHeight="1" x14ac:dyDescent="0.25">
      <c r="A32" s="84" t="s">
        <v>32</v>
      </c>
      <c r="B32" s="85"/>
      <c r="C32" s="85"/>
      <c r="D32" s="85"/>
      <c r="E32" s="85"/>
      <c r="F32" s="85"/>
      <c r="G32" s="85"/>
      <c r="H32" s="85"/>
      <c r="I32" s="85"/>
      <c r="J32" s="86"/>
      <c r="K32" s="81" t="s">
        <v>33</v>
      </c>
      <c r="L32" s="76"/>
      <c r="M32" s="76"/>
    </row>
    <row r="33" spans="2:10" s="1" customFormat="1" x14ac:dyDescent="0.25">
      <c r="B33" s="30"/>
      <c r="C33" s="30"/>
    </row>
    <row r="34" spans="2:10" s="1" customFormat="1" x14ac:dyDescent="0.25">
      <c r="J34" s="81"/>
    </row>
    <row r="35" spans="2:10" s="1" customFormat="1" x14ac:dyDescent="0.25"/>
    <row r="36" spans="2:10" s="1" customFormat="1" x14ac:dyDescent="0.25"/>
    <row r="37" spans="2:10" s="1" customFormat="1" x14ac:dyDescent="0.25"/>
    <row r="38" spans="2:10" s="1" customFormat="1" x14ac:dyDescent="0.25"/>
    <row r="39" spans="2:10" s="1" customFormat="1" x14ac:dyDescent="0.25"/>
    <row r="40" spans="2:10" s="1" customFormat="1" x14ac:dyDescent="0.25"/>
    <row r="41" spans="2:10" s="1" customFormat="1" x14ac:dyDescent="0.25"/>
    <row r="42" spans="2:10" s="1" customFormat="1" x14ac:dyDescent="0.25"/>
    <row r="43" spans="2:10" s="1" customFormat="1" x14ac:dyDescent="0.25"/>
    <row r="44" spans="2:10" s="1" customFormat="1" x14ac:dyDescent="0.25"/>
    <row r="45" spans="2:10" s="1" customFormat="1" x14ac:dyDescent="0.25"/>
    <row r="46" spans="2:10" s="1" customFormat="1" x14ac:dyDescent="0.25"/>
    <row r="47" spans="2:10" s="1" customFormat="1" x14ac:dyDescent="0.25"/>
    <row r="48" spans="2:10" s="1" customFormat="1" x14ac:dyDescent="0.25"/>
    <row r="49" spans="1:19" s="1" customFormat="1" x14ac:dyDescent="0.25"/>
    <row r="50" spans="1:19" s="1" customFormat="1" x14ac:dyDescent="0.25"/>
    <row r="51" spans="1:19" s="1" customFormat="1" x14ac:dyDescent="0.25"/>
    <row r="52" spans="1:19" s="1" customFormat="1" x14ac:dyDescent="0.25"/>
    <row r="53" spans="1:19" s="1" customFormat="1" x14ac:dyDescent="0.25"/>
    <row r="54" spans="1:19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/>
      <c r="O54"/>
      <c r="P54"/>
      <c r="Q54"/>
      <c r="R54"/>
      <c r="S54"/>
    </row>
    <row r="55" spans="1:1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/>
      <c r="O55"/>
      <c r="P55"/>
      <c r="Q55"/>
      <c r="R55"/>
      <c r="S55"/>
    </row>
  </sheetData>
  <mergeCells count="24">
    <mergeCell ref="A2:M2"/>
    <mergeCell ref="A4:A7"/>
    <mergeCell ref="B4:E4"/>
    <mergeCell ref="F4:I4"/>
    <mergeCell ref="J4:M4"/>
    <mergeCell ref="B5:C5"/>
    <mergeCell ref="D5:E5"/>
    <mergeCell ref="F5:G5"/>
    <mergeCell ref="H5:I5"/>
    <mergeCell ref="J5:K5"/>
    <mergeCell ref="K6:K7"/>
    <mergeCell ref="L6:L7"/>
    <mergeCell ref="M6:M7"/>
    <mergeCell ref="A32:J32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52_2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2023-01-18T11:41:20Z</dcterms:created>
  <dcterms:modified xsi:type="dcterms:W3CDTF">2023-01-18T12:34:14Z</dcterms:modified>
</cp:coreProperties>
</file>