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A49DE7F5-790C-4C63-8578-13F1EE78BB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5" i="1"/>
  <c r="G25" i="1"/>
  <c r="H24" i="1"/>
  <c r="G24" i="1"/>
  <c r="H22" i="1"/>
  <c r="G22" i="1"/>
  <c r="H21" i="1"/>
  <c r="G21" i="1"/>
  <c r="H19" i="1"/>
  <c r="G19" i="1"/>
  <c r="H18" i="1"/>
  <c r="G18" i="1"/>
  <c r="H17" i="1"/>
  <c r="G17" i="1"/>
  <c r="H14" i="1"/>
  <c r="G14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<sst xmlns="http://schemas.openxmlformats.org/spreadsheetml/2006/main" count="64" uniqueCount="44">
  <si>
    <t>Vidutinės didmeninės  šviežių supakuotų kiaušinių (L-M kat.)  kainos  Europos Sąjungos valstybėse 
 EUR/100kg (be PVM)</t>
  </si>
  <si>
    <t xml:space="preserve">                        Data
 Valstybė                </t>
  </si>
  <si>
    <t xml:space="preserve"> Pokytis, %</t>
  </si>
  <si>
    <t>3 sav.
(11 15–21)</t>
  </si>
  <si>
    <t>52 sav.
(12 26–01 05)</t>
  </si>
  <si>
    <t>1 sav.
(01 02–08)</t>
  </si>
  <si>
    <t>2 sav.
(01 09–15)</t>
  </si>
  <si>
    <t>3 sav.
(11 16–22)</t>
  </si>
  <si>
    <t>savaitės*</t>
  </si>
  <si>
    <t>metų**</t>
  </si>
  <si>
    <t>Lietuva</t>
  </si>
  <si>
    <t xml:space="preserve">Latvija </t>
  </si>
  <si>
    <t>Estija</t>
  </si>
  <si>
    <t>Belgija</t>
  </si>
  <si>
    <t>Bulgarija</t>
  </si>
  <si>
    <t>Čekija</t>
  </si>
  <si>
    <t>Danija</t>
  </si>
  <si>
    <t>●</t>
  </si>
  <si>
    <t>-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</si>
  <si>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</si>
  <si>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</si>
  <si>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</si>
  <si>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</si>
  <si>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</si>
  <si>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</si>
  <si>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</si>
  <si>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</si>
  <si>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</si>
  <si>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</si>
  <si>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</si>
  <si>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</si>
  <si>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</si>
  <si>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</si>
  <si>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</si>
  <si>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</si>
  <si>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</si>
  <si>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</si>
  <si>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</si>
  <si>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</si>
  <si>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2023 m. 3 savaitę su  2 savaite</t>
  </si>
  <si>
    <t>** lyginant 2023 m. 3 savaitę su 2022 m. 3 savaite</t>
  </si>
  <si>
    <t xml:space="preserve">  - konfidencialūs duomenys</t>
  </si>
  <si>
    <t>● nepateikti duomenys</t>
  </si>
  <si>
    <t>Šaltinis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</si>
</sst>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 "/>
    </font>
    <font>
      <sz val="8"/>
      <color theme="1"/>
      <name val="Times New Roman"/>
      <family val="1"/>
      <charset val="186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27">
    <border>
      <left/>
      <right/>
      <top/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>
      <left style="thin">
        <color theme="0" tint="-4.9989318521683403E-2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  <border diagonalDown="1"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 diagonalDown="1">
      <left style="thin">
        <color theme="0" tint="-0.34998626667073579"/>
      </left>
      <right/>
      <top style="thin">
        <color theme="0" tint="-0.34998626667073579"/>
      </top>
      <bottom/>
      <diagonal style="thin">
        <color theme="0"/>
      </diagonal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5" fillId="4" borderId="14" xfId="0" applyFont="1" applyFill="1" applyBorder="1"/>
    <xf numFmtId="2" fontId="6" fillId="4" borderId="15" xfId="0" applyNumberFormat="1" applyFont="1" applyFill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4" fontId="6" fillId="4" borderId="15" xfId="1" applyNumberFormat="1" applyFont="1" applyFill="1" applyBorder="1" applyAlignment="1" applyProtection="1">
      <alignment horizontal="center" vertical="center"/>
      <protection locked="0"/>
    </xf>
    <xf numFmtId="2" fontId="9" fillId="4" borderId="15" xfId="1" applyNumberFormat="1" applyFont="1" applyFill="1" applyBorder="1" applyAlignment="1" applyProtection="1">
      <alignment horizontal="center" vertical="center"/>
      <protection locked="0"/>
    </xf>
    <xf numFmtId="2" fontId="9" fillId="4" borderId="15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5" xfId="0" applyNumberFormat="1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0" fontId="9" fillId="4" borderId="15" xfId="1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/>
    <xf numFmtId="2" fontId="11" fillId="3" borderId="11" xfId="0" applyNumberFormat="1" applyFont="1" applyFill="1" applyBorder="1" applyAlignment="1">
      <alignment horizontal="center" vertical="center"/>
    </xf>
    <xf numFmtId="2" fontId="12" fillId="4" borderId="0" xfId="0" applyNumberFormat="1" applyFont="1" applyFill="1" applyAlignment="1">
      <alignment horizontal="center"/>
    </xf>
    <xf numFmtId="4" fontId="13" fillId="5" borderId="0" xfId="1" applyNumberFormat="1" applyFont="1" applyFill="1" applyAlignment="1" applyProtection="1">
      <alignment horizontal="right" vertical="center"/>
      <protection locked="0"/>
    </xf>
    <xf numFmtId="0" fontId="4" fillId="0" borderId="0" xfId="0" applyFont="1"/>
    <xf numFmtId="2" fontId="5" fillId="4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wrapText="1"/>
    </xf>
    <xf numFmtId="0" fontId="3" fillId="2" borderId="22" xfId="0" applyFont="1" applyFill="1" applyBorder="1" applyAlignment="1">
      <alignment horizontal="left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top" wrapText="1"/>
    </xf>
    <xf numFmtId="2" fontId="6" fillId="0" borderId="15" xfId="0" applyNumberFormat="1" applyFont="1" applyBorder="1" applyAlignment="1">
      <alignment horizontal="center" vertical="top"/>
    </xf>
    <xf numFmtId="2" fontId="7" fillId="0" borderId="14" xfId="0" applyNumberFormat="1" applyFont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2" fontId="11" fillId="3" borderId="19" xfId="0" applyNumberFormat="1" applyFont="1" applyFill="1" applyBorder="1" applyAlignment="1">
      <alignment horizontal="center" vertical="center"/>
    </xf>
    <xf numFmtId="2" fontId="11" fillId="3" borderId="20" xfId="0" applyNumberFormat="1" applyFont="1" applyFill="1" applyBorder="1" applyAlignment="1">
      <alignment horizontal="center" vertical="center"/>
    </xf>
  </cellXfs>
  <cellStyles count="2">
    <cellStyle name="Įprastas" xfId="0" builtinId="0"/>
    <cellStyle name="Įprastas 2" xfId="1" xr:uid="{EE0D1BE9-A52C-43D8-B6E3-545624F74D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1"/>
  <sheetViews>
    <sheetView showGridLines="0" tabSelected="1" topLeftCell="A6" workbookViewId="0">
      <selection activeCell="J13" sqref="J13"/>
    </sheetView>
  </sheetViews>
  <sheetFormatPr defaultRowHeight="15"/>
  <cols>
    <col min="1" max="1" width="19.85546875" customWidth="1"/>
    <col min="2" max="2" width="11.7109375" customWidth="1"/>
    <col min="3" max="3" width="11.28515625" customWidth="1"/>
    <col min="4" max="5" width="10.85546875" customWidth="1"/>
    <col min="6" max="6" width="10.7109375" customWidth="1"/>
    <col min="7" max="7" width="9.28515625" customWidth="1"/>
  </cols>
  <sheetData>
    <row r="2" spans="1:8" ht="30" customHeight="1">
      <c r="A2" s="22" t="s">
        <v>0</v>
      </c>
      <c r="B2" s="22"/>
      <c r="C2" s="22"/>
      <c r="D2" s="22"/>
      <c r="E2" s="22"/>
      <c r="F2" s="22"/>
      <c r="G2" s="22"/>
      <c r="H2" s="22"/>
    </row>
    <row r="3" spans="1:8" ht="6.75" customHeight="1">
      <c r="A3" s="1"/>
      <c r="B3" s="1"/>
      <c r="C3" s="1"/>
      <c r="D3" s="1"/>
      <c r="E3" s="1"/>
      <c r="F3" s="1"/>
      <c r="G3" s="1"/>
      <c r="H3" s="1"/>
    </row>
    <row r="4" spans="1:8">
      <c r="A4" s="23" t="s">
        <v>1</v>
      </c>
      <c r="B4" s="40">
        <v>2022</v>
      </c>
      <c r="C4" s="2">
        <v>2022</v>
      </c>
      <c r="D4" s="3"/>
      <c r="E4" s="4">
        <v>2023</v>
      </c>
      <c r="F4" s="5"/>
      <c r="G4" s="24" t="s">
        <v>2</v>
      </c>
      <c r="H4" s="25"/>
    </row>
    <row r="5" spans="1:8">
      <c r="A5" s="32"/>
      <c r="B5" s="41" t="s">
        <v>3</v>
      </c>
      <c r="C5" s="34" t="s">
        <v>4</v>
      </c>
      <c r="D5" s="26" t="s">
        <v>5</v>
      </c>
      <c r="E5" s="26" t="s">
        <v>6</v>
      </c>
      <c r="F5" s="26" t="s">
        <v>7</v>
      </c>
      <c r="G5" s="28" t="s">
        <v>8</v>
      </c>
      <c r="H5" s="30" t="s">
        <v>9</v>
      </c>
    </row>
    <row r="6" spans="1:8">
      <c r="A6" s="33"/>
      <c r="B6" s="42"/>
      <c r="C6" s="35"/>
      <c r="D6" s="27"/>
      <c r="E6" s="27"/>
      <c r="F6" s="27"/>
      <c r="G6" s="29"/>
      <c r="H6" s="31"/>
    </row>
    <row r="7" spans="1:8">
      <c r="A7" s="6" t="s">
        <v>10</v>
      </c>
      <c r="B7" s="7">
        <v>124.29</v>
      </c>
      <c r="C7" s="7">
        <v>153.54</v>
      </c>
      <c r="D7" s="7">
        <v>191.02</v>
      </c>
      <c r="E7" s="14">
        <v>189.5</v>
      </c>
      <c r="F7" s="43">
        <v>192.41</v>
      </c>
      <c r="G7" s="9">
        <v>1.54</v>
      </c>
      <c r="H7" s="9">
        <v>54.81</v>
      </c>
    </row>
    <row r="8" spans="1:8">
      <c r="A8" s="6" t="s">
        <v>11</v>
      </c>
      <c r="B8" s="9">
        <v>127.92</v>
      </c>
      <c r="C8" s="9">
        <v>192.86</v>
      </c>
      <c r="D8" s="9">
        <v>200.61</v>
      </c>
      <c r="E8" s="9">
        <v>206.11</v>
      </c>
      <c r="F8" s="44">
        <v>191.3</v>
      </c>
      <c r="G8" s="7">
        <f>(F8/E8-1)*100</f>
        <v>-7.1854834796953089</v>
      </c>
      <c r="H8" s="9">
        <f t="shared" ref="H8:H25" si="0">(F8/B8-1)*100</f>
        <v>49.54659161976236</v>
      </c>
    </row>
    <row r="9" spans="1:8">
      <c r="A9" s="6" t="s">
        <v>12</v>
      </c>
      <c r="B9" s="9">
        <v>136.5</v>
      </c>
      <c r="C9" s="9">
        <v>226.33</v>
      </c>
      <c r="D9" s="9">
        <v>226.4</v>
      </c>
      <c r="E9" s="9">
        <v>225.64000000000001</v>
      </c>
      <c r="F9" s="44">
        <v>226.76</v>
      </c>
      <c r="G9" s="7">
        <f t="shared" ref="G9:G33" si="1">(F9/E9-1)*100</f>
        <v>0.49636589257222585</v>
      </c>
      <c r="H9" s="9">
        <f t="shared" si="0"/>
        <v>66.124542124542103</v>
      </c>
    </row>
    <row r="10" spans="1:8">
      <c r="A10" s="6" t="s">
        <v>13</v>
      </c>
      <c r="B10" s="7">
        <v>134.02000000000001</v>
      </c>
      <c r="C10" s="7">
        <v>270.25</v>
      </c>
      <c r="D10" s="7">
        <v>274.27</v>
      </c>
      <c r="E10" s="9">
        <v>273.12</v>
      </c>
      <c r="F10" s="44">
        <v>269.84000000000003</v>
      </c>
      <c r="G10" s="7">
        <f t="shared" si="1"/>
        <v>-1.2009373169302728</v>
      </c>
      <c r="H10" s="9">
        <f t="shared" si="0"/>
        <v>101.34308312192211</v>
      </c>
    </row>
    <row r="11" spans="1:8">
      <c r="A11" s="6" t="s">
        <v>14</v>
      </c>
      <c r="B11" s="7">
        <v>111.98490000000001</v>
      </c>
      <c r="C11" s="7">
        <v>239.9683</v>
      </c>
      <c r="D11" s="7">
        <v>238.40880000000001</v>
      </c>
      <c r="E11" s="7">
        <v>226.00470000000001</v>
      </c>
      <c r="F11" s="44">
        <v>229.13390000000001</v>
      </c>
      <c r="G11" s="7">
        <f t="shared" si="1"/>
        <v>1.3845729756947422</v>
      </c>
      <c r="H11" s="9">
        <f t="shared" si="0"/>
        <v>104.61142529037394</v>
      </c>
    </row>
    <row r="12" spans="1:8">
      <c r="A12" s="6" t="s">
        <v>15</v>
      </c>
      <c r="B12" s="7">
        <v>127.2577</v>
      </c>
      <c r="C12" s="7">
        <v>227.20450000000002</v>
      </c>
      <c r="D12" s="7">
        <v>229.68040000000002</v>
      </c>
      <c r="E12" s="7">
        <v>233.02870000000001</v>
      </c>
      <c r="F12" s="44">
        <v>232.93650000000002</v>
      </c>
      <c r="G12" s="7">
        <f t="shared" si="1"/>
        <v>-3.956594187753959E-2</v>
      </c>
      <c r="H12" s="9">
        <f t="shared" si="0"/>
        <v>83.043147880246153</v>
      </c>
    </row>
    <row r="13" spans="1:8">
      <c r="A13" s="6" t="s">
        <v>16</v>
      </c>
      <c r="B13" s="38">
        <v>167.9588</v>
      </c>
      <c r="C13" s="37" t="s">
        <v>17</v>
      </c>
      <c r="D13" s="37" t="s">
        <v>17</v>
      </c>
      <c r="E13" s="37" t="s">
        <v>17</v>
      </c>
      <c r="F13" s="39" t="s">
        <v>17</v>
      </c>
      <c r="G13" s="8" t="s">
        <v>18</v>
      </c>
      <c r="H13" s="8" t="s">
        <v>18</v>
      </c>
    </row>
    <row r="14" spans="1:8">
      <c r="A14" s="6" t="s">
        <v>19</v>
      </c>
      <c r="B14" s="9">
        <v>118.31</v>
      </c>
      <c r="C14" s="9">
        <v>248.92000000000002</v>
      </c>
      <c r="D14" s="7">
        <v>246.96</v>
      </c>
      <c r="E14" s="9">
        <v>246.53</v>
      </c>
      <c r="F14" s="44">
        <v>246.1</v>
      </c>
      <c r="G14" s="7">
        <f t="shared" si="1"/>
        <v>-0.17442096296597098</v>
      </c>
      <c r="H14" s="9">
        <f t="shared" si="0"/>
        <v>108.01284760375283</v>
      </c>
    </row>
    <row r="15" spans="1:8">
      <c r="A15" s="6" t="s">
        <v>20</v>
      </c>
      <c r="B15" s="7">
        <v>147.20000000000002</v>
      </c>
      <c r="C15" s="9">
        <v>217.68</v>
      </c>
      <c r="D15" s="9">
        <v>215.20000000000002</v>
      </c>
      <c r="E15" s="9">
        <v>214.56</v>
      </c>
      <c r="F15" s="43" t="s">
        <v>17</v>
      </c>
      <c r="G15" s="9" t="s">
        <v>18</v>
      </c>
      <c r="H15" s="36" t="s">
        <v>18</v>
      </c>
    </row>
    <row r="16" spans="1:8">
      <c r="A16" s="6" t="s">
        <v>21</v>
      </c>
      <c r="B16" s="7">
        <v>109.62</v>
      </c>
      <c r="C16" s="7">
        <v>207.61</v>
      </c>
      <c r="D16" s="9">
        <v>224.39000000000001</v>
      </c>
      <c r="E16" s="7">
        <v>225.09</v>
      </c>
      <c r="F16" s="44">
        <v>224.89000000000001</v>
      </c>
      <c r="G16" s="7">
        <f t="shared" si="1"/>
        <v>-8.8853347549866513E-2</v>
      </c>
      <c r="H16" s="9">
        <f t="shared" si="0"/>
        <v>105.15416894727241</v>
      </c>
    </row>
    <row r="17" spans="1:8">
      <c r="A17" s="6" t="s">
        <v>22</v>
      </c>
      <c r="B17" s="7">
        <v>149.85</v>
      </c>
      <c r="C17" s="7">
        <v>255.34</v>
      </c>
      <c r="D17" s="7">
        <v>255.34</v>
      </c>
      <c r="E17" s="7">
        <v>255.34</v>
      </c>
      <c r="F17" s="45">
        <v>255.34</v>
      </c>
      <c r="G17" s="7">
        <f t="shared" si="1"/>
        <v>0</v>
      </c>
      <c r="H17" s="7">
        <f t="shared" si="0"/>
        <v>70.397063730397065</v>
      </c>
    </row>
    <row r="18" spans="1:8">
      <c r="A18" s="6" t="s">
        <v>23</v>
      </c>
      <c r="B18" s="7">
        <v>154.5838</v>
      </c>
      <c r="C18" s="7">
        <v>291.17395254248049</v>
      </c>
      <c r="D18" s="9">
        <v>295.98</v>
      </c>
      <c r="E18" s="9">
        <v>290.8</v>
      </c>
      <c r="F18" s="44">
        <v>292.70999999999998</v>
      </c>
      <c r="G18" s="7">
        <f t="shared" si="1"/>
        <v>0.65680880330123426</v>
      </c>
      <c r="H18" s="7">
        <f t="shared" si="0"/>
        <v>89.35360626404578</v>
      </c>
    </row>
    <row r="19" spans="1:8">
      <c r="A19" s="6" t="s">
        <v>24</v>
      </c>
      <c r="B19" s="9">
        <v>140.54</v>
      </c>
      <c r="C19" s="7">
        <v>215.64000000000001</v>
      </c>
      <c r="D19" s="7">
        <v>216.08</v>
      </c>
      <c r="E19" s="9">
        <v>216.27</v>
      </c>
      <c r="F19" s="44">
        <v>216.47</v>
      </c>
      <c r="G19" s="7">
        <f t="shared" si="1"/>
        <v>9.2476996347157225E-2</v>
      </c>
      <c r="H19" s="7">
        <f t="shared" si="0"/>
        <v>54.027323182012246</v>
      </c>
    </row>
    <row r="20" spans="1:8">
      <c r="A20" s="6" t="s">
        <v>25</v>
      </c>
      <c r="B20" s="7">
        <v>203.97</v>
      </c>
      <c r="C20" s="14" t="s">
        <v>17</v>
      </c>
      <c r="D20" s="14" t="s">
        <v>17</v>
      </c>
      <c r="E20" s="7">
        <v>270.24</v>
      </c>
      <c r="F20" s="43" t="s">
        <v>17</v>
      </c>
      <c r="G20" s="9" t="s">
        <v>18</v>
      </c>
      <c r="H20" s="9" t="s">
        <v>18</v>
      </c>
    </row>
    <row r="21" spans="1:8">
      <c r="A21" s="6" t="s">
        <v>26</v>
      </c>
      <c r="B21" s="7">
        <v>160.5</v>
      </c>
      <c r="C21" s="10">
        <v>187.26</v>
      </c>
      <c r="D21" s="11">
        <v>170.79</v>
      </c>
      <c r="E21" s="12">
        <v>170.79</v>
      </c>
      <c r="F21" s="44">
        <v>170.79</v>
      </c>
      <c r="G21" s="7">
        <f t="shared" si="1"/>
        <v>0</v>
      </c>
      <c r="H21" s="7">
        <f t="shared" si="0"/>
        <v>6.4112149532710161</v>
      </c>
    </row>
    <row r="22" spans="1:8">
      <c r="A22" s="6" t="s">
        <v>27</v>
      </c>
      <c r="B22" s="7">
        <v>141.3578</v>
      </c>
      <c r="C22" s="10">
        <v>290.23390000000001</v>
      </c>
      <c r="D22" s="11">
        <v>281.50470000000001</v>
      </c>
      <c r="E22" s="12">
        <v>273.9717</v>
      </c>
      <c r="F22" s="44">
        <v>274.56</v>
      </c>
      <c r="G22" s="7">
        <f t="shared" si="1"/>
        <v>0.21473020753604022</v>
      </c>
      <c r="H22" s="7">
        <f t="shared" si="0"/>
        <v>94.230527073850894</v>
      </c>
    </row>
    <row r="23" spans="1:8">
      <c r="A23" s="6" t="s">
        <v>28</v>
      </c>
      <c r="B23" s="7">
        <v>163.18</v>
      </c>
      <c r="C23" s="9">
        <v>266.35000000000002</v>
      </c>
      <c r="D23" s="14" t="s">
        <v>17</v>
      </c>
      <c r="E23" s="14" t="s">
        <v>17</v>
      </c>
      <c r="F23" s="43" t="s">
        <v>17</v>
      </c>
      <c r="G23" s="9" t="s">
        <v>18</v>
      </c>
      <c r="H23" s="9" t="s">
        <v>18</v>
      </c>
    </row>
    <row r="24" spans="1:8">
      <c r="A24" s="6" t="s">
        <v>29</v>
      </c>
      <c r="B24" s="7">
        <v>133</v>
      </c>
      <c r="C24" s="10">
        <v>260</v>
      </c>
      <c r="D24" s="13">
        <v>258</v>
      </c>
      <c r="E24" s="13">
        <v>260</v>
      </c>
      <c r="F24" s="43">
        <v>260</v>
      </c>
      <c r="G24" s="7">
        <f t="shared" si="1"/>
        <v>0</v>
      </c>
      <c r="H24" s="7">
        <f t="shared" si="0"/>
        <v>95.488721804511272</v>
      </c>
    </row>
    <row r="25" spans="1:8">
      <c r="A25" s="6" t="s">
        <v>30</v>
      </c>
      <c r="B25" s="7">
        <v>204.34</v>
      </c>
      <c r="C25" s="10">
        <v>272.06</v>
      </c>
      <c r="D25" s="15">
        <v>274.44</v>
      </c>
      <c r="E25" s="14">
        <v>271.95</v>
      </c>
      <c r="F25" s="44">
        <v>270.11</v>
      </c>
      <c r="G25" s="7">
        <f t="shared" si="1"/>
        <v>-0.67659496230924043</v>
      </c>
      <c r="H25" s="7">
        <f t="shared" si="0"/>
        <v>32.186551825389053</v>
      </c>
    </row>
    <row r="26" spans="1:8">
      <c r="A26" s="6" t="s">
        <v>31</v>
      </c>
      <c r="B26" s="7">
        <v>155.0067</v>
      </c>
      <c r="C26" s="9">
        <v>275.6884</v>
      </c>
      <c r="D26" s="9">
        <v>259.84219999999999</v>
      </c>
      <c r="E26" s="9">
        <v>264.64930000000004</v>
      </c>
      <c r="F26" s="43" t="s">
        <v>17</v>
      </c>
      <c r="G26" s="9" t="s">
        <v>18</v>
      </c>
      <c r="H26" s="36" t="s">
        <v>18</v>
      </c>
    </row>
    <row r="27" spans="1:8">
      <c r="A27" s="6" t="s">
        <v>32</v>
      </c>
      <c r="B27" s="7">
        <v>134.92000000000002</v>
      </c>
      <c r="C27" s="7">
        <v>244.71</v>
      </c>
      <c r="D27" s="7">
        <v>244.71</v>
      </c>
      <c r="E27" s="7">
        <v>244.71</v>
      </c>
      <c r="F27" s="44">
        <v>244.71</v>
      </c>
      <c r="G27" s="7">
        <f t="shared" si="1"/>
        <v>0</v>
      </c>
      <c r="H27" s="7">
        <f t="shared" ref="H27:H33" si="2">(F27/B27-1)*100</f>
        <v>81.374147643047706</v>
      </c>
    </row>
    <row r="28" spans="1:8">
      <c r="A28" s="6" t="s">
        <v>33</v>
      </c>
      <c r="B28" s="7">
        <v>115.11110000000001</v>
      </c>
      <c r="C28" s="7">
        <v>208.00640000000001</v>
      </c>
      <c r="D28" s="7">
        <v>208.06640000000002</v>
      </c>
      <c r="E28" s="7">
        <v>212.17710000000002</v>
      </c>
      <c r="F28" s="44">
        <v>203.99</v>
      </c>
      <c r="G28" s="7">
        <f t="shared" si="1"/>
        <v>-3.8586162220145437</v>
      </c>
      <c r="H28" s="7">
        <f t="shared" si="2"/>
        <v>77.211407066738118</v>
      </c>
    </row>
    <row r="29" spans="1:8">
      <c r="A29" s="6" t="s">
        <v>34</v>
      </c>
      <c r="B29" s="7">
        <v>121.07000000000001</v>
      </c>
      <c r="C29" s="7">
        <v>215.87</v>
      </c>
      <c r="D29" s="7">
        <v>209.37</v>
      </c>
      <c r="E29" s="7">
        <v>216.15</v>
      </c>
      <c r="F29" s="45">
        <v>215.63</v>
      </c>
      <c r="G29" s="7">
        <f t="shared" si="1"/>
        <v>-0.24057367568818266</v>
      </c>
      <c r="H29" s="7">
        <f t="shared" si="2"/>
        <v>78.103576443379836</v>
      </c>
    </row>
    <row r="30" spans="1:8">
      <c r="A30" s="6" t="s">
        <v>35</v>
      </c>
      <c r="B30" s="7">
        <v>133.19</v>
      </c>
      <c r="C30" s="7">
        <v>244.82</v>
      </c>
      <c r="D30" s="7">
        <v>245.91</v>
      </c>
      <c r="E30" s="7">
        <v>234.82</v>
      </c>
      <c r="F30" s="45">
        <v>235.44</v>
      </c>
      <c r="G30" s="7">
        <f t="shared" si="1"/>
        <v>0.26403202452942587</v>
      </c>
      <c r="H30" s="7">
        <f t="shared" si="2"/>
        <v>76.770027779863341</v>
      </c>
    </row>
    <row r="31" spans="1:8">
      <c r="A31" s="6" t="s">
        <v>36</v>
      </c>
      <c r="B31" s="7">
        <v>148.45000000000002</v>
      </c>
      <c r="C31" s="7">
        <v>206.72</v>
      </c>
      <c r="D31" s="7">
        <v>208.81</v>
      </c>
      <c r="E31" s="7">
        <v>208.22</v>
      </c>
      <c r="F31" s="45">
        <v>207.09</v>
      </c>
      <c r="G31" s="7">
        <f t="shared" si="1"/>
        <v>-0.54269522620304933</v>
      </c>
      <c r="H31" s="7">
        <f t="shared" si="2"/>
        <v>39.501515661838994</v>
      </c>
    </row>
    <row r="32" spans="1:8">
      <c r="A32" s="6" t="s">
        <v>37</v>
      </c>
      <c r="B32" s="7">
        <v>196.3732</v>
      </c>
      <c r="C32" s="7">
        <v>248.64180000000002</v>
      </c>
      <c r="D32" s="7">
        <v>247.2885</v>
      </c>
      <c r="E32" s="9">
        <v>247.86800000000002</v>
      </c>
      <c r="F32" s="44">
        <v>243.27080000000001</v>
      </c>
      <c r="G32" s="7">
        <f t="shared" si="1"/>
        <v>-1.8546968547775489</v>
      </c>
      <c r="H32" s="7">
        <f t="shared" si="2"/>
        <v>23.881873901326657</v>
      </c>
    </row>
    <row r="33" spans="1:8">
      <c r="A33" s="16" t="s">
        <v>38</v>
      </c>
      <c r="B33" s="46">
        <v>143.40230230000006</v>
      </c>
      <c r="C33" s="17">
        <v>246.30063330999997</v>
      </c>
      <c r="D33" s="17">
        <v>247.24177055000004</v>
      </c>
      <c r="E33" s="17">
        <v>247.64018358999994</v>
      </c>
      <c r="F33" s="17">
        <v>246.91388117</v>
      </c>
      <c r="G33" s="47">
        <f t="shared" si="1"/>
        <v>-0.29328940459938391</v>
      </c>
      <c r="H33" s="48">
        <f t="shared" si="2"/>
        <v>72.182647844420217</v>
      </c>
    </row>
    <row r="34" spans="1:8">
      <c r="B34" s="18">
        <v>134.20205467999997</v>
      </c>
    </row>
    <row r="35" spans="1:8">
      <c r="E35" s="19"/>
      <c r="F35" s="19"/>
    </row>
    <row r="36" spans="1:8">
      <c r="A36" s="20" t="s">
        <v>39</v>
      </c>
      <c r="E36" s="19"/>
      <c r="F36" s="19"/>
      <c r="G36" s="19"/>
      <c r="H36" s="19"/>
    </row>
    <row r="37" spans="1:8">
      <c r="A37" s="20" t="s">
        <v>40</v>
      </c>
      <c r="D37" s="19"/>
      <c r="E37" s="19"/>
      <c r="F37" s="19"/>
      <c r="G37" s="19"/>
      <c r="H37" s="19"/>
    </row>
    <row r="38" spans="1:8">
      <c r="A38" s="21" t="s">
        <v>41</v>
      </c>
      <c r="E38" s="19"/>
      <c r="F38" s="19"/>
      <c r="G38" s="19"/>
      <c r="H38" s="19"/>
    </row>
    <row r="39" spans="1:8">
      <c r="A39" s="20" t="s">
        <v>42</v>
      </c>
      <c r="E39" s="19"/>
      <c r="F39" s="19"/>
      <c r="G39" s="19"/>
      <c r="H39" s="19"/>
    </row>
    <row r="40" spans="1:8">
      <c r="A40" s="20"/>
    </row>
    <row r="41" spans="1:8">
      <c r="A41" s="20" t="s">
        <v>43</v>
      </c>
    </row>
  </sheetData>
  <mergeCells count="10">
    <mergeCell ref="A2:H2"/>
    <mergeCell ref="A4:A6"/>
    <mergeCell ref="G4:H4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2023-02-06T11:38:22Z</dcterms:modified>
</cp:coreProperties>
</file>