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Daivas\Documents\2023 m. staripsniai ir lentelės\"/>
    </mc:Choice>
  </mc:AlternateContent>
  <xr:revisionPtr revIDLastSave="0" documentId="13_ncr:1_{416EF4E0-2274-444A-A6F7-68AACAAE61F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G7" i="1"/>
  <c r="H31" i="1"/>
  <c r="G31" i="1"/>
  <c r="H30" i="1"/>
  <c r="G30" i="1"/>
  <c r="H29" i="1"/>
  <c r="G29" i="1"/>
  <c r="H28" i="1"/>
  <c r="G28" i="1"/>
  <c r="H27" i="1"/>
  <c r="G27" i="1"/>
  <c r="H25" i="1"/>
  <c r="G25" i="1"/>
  <c r="H23" i="1"/>
  <c r="G23" i="1"/>
  <c r="H20" i="1"/>
  <c r="G20" i="1"/>
  <c r="H19" i="1"/>
  <c r="G19" i="1"/>
  <c r="H18" i="1"/>
  <c r="G18" i="1"/>
  <c r="H16" i="1"/>
  <c r="G16" i="1"/>
  <c r="H15" i="1"/>
  <c r="G15" i="1"/>
  <c r="H14" i="1"/>
  <c r="G14" i="1"/>
  <c r="H12" i="1"/>
  <c r="G12" i="1"/>
  <c r="H10" i="1"/>
  <c r="G10" i="1"/>
  <c r="H9" i="1"/>
  <c r="G9" i="1"/>
  <c r="H8" i="1"/>
  <c r="G8" i="1"/>
  <c r="H6" i="1"/>
  <c r="G6" i="1"/>
</calcChain>
</file>

<file path=xl/sharedStrings.xml><?xml version="1.0" encoding="utf-8"?>
<sst xmlns="http://schemas.openxmlformats.org/spreadsheetml/2006/main" count="71" uniqueCount="43">
  <si>
    <t>Vidutinės didmeninės vištienos skerdenų (A klasės, 65 %)  kainos  Europos Sąjungos valstybėse 
  EUR/100kg (be PVM)</t>
  </si>
  <si>
    <t xml:space="preserve">                        Data
 Valstybė                </t>
  </si>
  <si>
    <t xml:space="preserve"> Pokytis, %</t>
  </si>
  <si>
    <t>3 sav.
(11 15–21)</t>
  </si>
  <si>
    <t>52 sav.
(12 26–01 05)</t>
  </si>
  <si>
    <t>1 sav.
(01 02–08)</t>
  </si>
  <si>
    <t>2 sav.
(01 09–15)</t>
  </si>
  <si>
    <t>3 sav.
(11 16–22)</t>
  </si>
  <si>
    <t>savaitės*</t>
  </si>
  <si>
    <t>metų**</t>
  </si>
  <si>
    <t>Lietuva</t>
  </si>
  <si>
    <t xml:space="preserve">Latvija </t>
  </si>
  <si>
    <t>-</t>
  </si>
  <si>
    <t>Belgija</t>
  </si>
  <si>
    <t>Bulgarija</t>
  </si>
  <si>
    <t>Čekija</t>
  </si>
  <si>
    <t>Danija</t>
  </si>
  <si>
    <t>Vokietija</t>
  </si>
  <si>
    <t>Graikija</t>
  </si>
  <si>
    <t>●</t>
  </si>
  <si>
    <t>Ispanija</t>
  </si>
  <si>
    <t>Prancūzija</t>
  </si>
  <si>
    <t>Kroatija</t>
  </si>
  <si>
    <t>Airija</t>
  </si>
  <si>
    <t>Italija</t>
  </si>
  <si>
    <t>Kipras</t>
  </si>
  <si>
    <t>Vengrija</t>
  </si>
  <si>
    <t>Malta</t>
  </si>
  <si>
    <t>Olandija</t>
  </si>
  <si>
    <t>Austrija</t>
  </si>
  <si>
    <t>Lenkija</t>
  </si>
  <si>
    <t>Portugalija</t>
  </si>
  <si>
    <t>Rumunija</t>
  </si>
  <si>
    <t>Slovėnija</t>
  </si>
  <si>
    <t>Slovakija</t>
  </si>
  <si>
    <t>Suomija</t>
  </si>
  <si>
    <t>Švedija</t>
  </si>
  <si>
    <t>ES vidutinė kaina</t>
  </si>
  <si>
    <t xml:space="preserve">  - nepateikti duomenys</t>
  </si>
  <si>
    <t>Šaltinis EK</t>
  </si>
  <si>
    <t>** lyginant 2023 m. 3 savaitę su 2022 m. 3 savaite</t>
  </si>
  <si>
    <t>* lyginant 2023 m. 3 savaitę su 2 savaite</t>
  </si>
  <si>
    <t>● konfidencialūs duomenys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</si>
</sst>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186"/>
    </font>
    <font>
      <sz val="10"/>
      <color theme="1" tint="4.9989318521683403E-2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color theme="1" tint="4.9989318521683403E-2"/>
      <name val="Times New Roman"/>
      <family val="1"/>
      <charset val="186"/>
    </font>
    <font>
      <sz val="8"/>
      <color theme="1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color theme="1" tint="4.9989318521683403E-2"/>
      <name val="Times New Roman"/>
      <family val="1"/>
      <charset val="186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 diagonalDown="1">
      <left/>
      <right/>
      <top/>
      <bottom/>
      <diagonal style="thin">
        <color indexed="9"/>
      </diagonal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theme="0" tint="-0.24994659260841701"/>
      </right>
      <top/>
      <bottom style="thin">
        <color indexed="9"/>
      </bottom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4.9989318521683403E-2"/>
      </right>
      <top/>
      <bottom style="thin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679555650502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3" fillId="0" borderId="18" xfId="0" applyFont="1" applyBorder="1"/>
    <xf numFmtId="2" fontId="4" fillId="0" borderId="19" xfId="0" applyNumberFormat="1" applyFont="1" applyBorder="1" applyAlignment="1">
      <alignment horizontal="center" vertical="center" wrapText="1"/>
    </xf>
    <xf numFmtId="2" fontId="4" fillId="0" borderId="20" xfId="0" quotePrefix="1" applyNumberFormat="1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22" xfId="0" quotePrefix="1" applyNumberFormat="1" applyFont="1" applyBorder="1" applyAlignment="1">
      <alignment horizontal="center" vertical="center" wrapText="1"/>
    </xf>
    <xf numFmtId="0" fontId="8" fillId="3" borderId="0" xfId="0" applyFont="1" applyFill="1"/>
    <xf numFmtId="2" fontId="9" fillId="2" borderId="24" xfId="0" applyNumberFormat="1" applyFont="1" applyFill="1" applyBorder="1" applyAlignment="1">
      <alignment horizontal="center" vertical="center"/>
    </xf>
    <xf numFmtId="2" fontId="9" fillId="3" borderId="25" xfId="0" applyNumberFormat="1" applyFont="1" applyFill="1" applyBorder="1" applyAlignment="1">
      <alignment horizontal="center" vertical="center"/>
    </xf>
    <xf numFmtId="2" fontId="9" fillId="3" borderId="26" xfId="0" applyNumberFormat="1" applyFont="1" applyFill="1" applyBorder="1" applyAlignment="1">
      <alignment horizontal="center" vertical="center"/>
    </xf>
    <xf numFmtId="2" fontId="9" fillId="3" borderId="15" xfId="0" quotePrefix="1" applyNumberFormat="1" applyFont="1" applyFill="1" applyBorder="1" applyAlignment="1">
      <alignment horizontal="center" vertical="center"/>
    </xf>
    <xf numFmtId="2" fontId="9" fillId="3" borderId="27" xfId="0" quotePrefix="1" applyNumberFormat="1" applyFont="1" applyFill="1" applyBorder="1" applyAlignment="1">
      <alignment horizontal="center" vertical="center"/>
    </xf>
    <xf numFmtId="0" fontId="3" fillId="0" borderId="0" xfId="0" applyFont="1"/>
    <xf numFmtId="2" fontId="10" fillId="4" borderId="0" xfId="0" applyNumberFormat="1" applyFont="1" applyFill="1" applyAlignment="1">
      <alignment horizontal="left" vertical="center"/>
    </xf>
    <xf numFmtId="0" fontId="12" fillId="0" borderId="0" xfId="0" applyFont="1"/>
    <xf numFmtId="2" fontId="4" fillId="0" borderId="29" xfId="0" quotePrefix="1" applyNumberFormat="1" applyFont="1" applyBorder="1" applyAlignment="1">
      <alignment horizontal="center" vertical="center" wrapText="1"/>
    </xf>
    <xf numFmtId="2" fontId="11" fillId="0" borderId="28" xfId="0" applyNumberFormat="1" applyFont="1" applyBorder="1" applyAlignment="1">
      <alignment horizontal="center" wrapText="1"/>
    </xf>
    <xf numFmtId="2" fontId="1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2" fontId="7" fillId="0" borderId="22" xfId="0" applyNumberFormat="1" applyFont="1" applyBorder="1" applyAlignment="1">
      <alignment horizontal="center" vertical="center" wrapText="1"/>
    </xf>
    <xf numFmtId="2" fontId="7" fillId="0" borderId="20" xfId="0" applyNumberFormat="1" applyFont="1" applyBorder="1" applyAlignment="1">
      <alignment horizontal="center" vertical="center" wrapText="1"/>
    </xf>
    <xf numFmtId="2" fontId="6" fillId="0" borderId="20" xfId="0" quotePrefix="1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21" xfId="0" quotePrefix="1" applyNumberFormat="1" applyFont="1" applyBorder="1" applyAlignment="1">
      <alignment horizontal="center" vertical="center"/>
    </xf>
    <xf numFmtId="2" fontId="4" fillId="0" borderId="29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2" fontId="4" fillId="0" borderId="20" xfId="0" quotePrefix="1" applyNumberFormat="1" applyFont="1" applyBorder="1" applyAlignment="1">
      <alignment horizontal="center" vertical="center"/>
    </xf>
    <xf numFmtId="2" fontId="5" fillId="0" borderId="20" xfId="0" quotePrefix="1" applyNumberFormat="1" applyFont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9"/>
  <sheetViews>
    <sheetView showGridLines="0" tabSelected="1" workbookViewId="0">
      <selection activeCell="K2" sqref="K2"/>
    </sheetView>
  </sheetViews>
  <sheetFormatPr defaultRowHeight="15" x14ac:dyDescent="0.25"/>
  <cols>
    <col min="1" max="1" width="18.7109375" customWidth="1"/>
    <col min="2" max="2" width="11" customWidth="1"/>
    <col min="3" max="3" width="11.5703125" customWidth="1"/>
    <col min="4" max="4" width="10.140625" customWidth="1"/>
    <col min="5" max="6" width="10.42578125" customWidth="1"/>
    <col min="7" max="7" width="9.42578125" customWidth="1"/>
    <col min="8" max="8" width="9.7109375" customWidth="1"/>
  </cols>
  <sheetData>
    <row r="2" spans="1:8" ht="42.75" customHeight="1" x14ac:dyDescent="0.25">
      <c r="A2" s="27" t="s">
        <v>0</v>
      </c>
      <c r="B2" s="27"/>
      <c r="C2" s="28"/>
      <c r="D2" s="28"/>
      <c r="E2" s="28"/>
      <c r="F2" s="28"/>
      <c r="G2" s="28"/>
      <c r="H2" s="28"/>
    </row>
    <row r="3" spans="1:8" ht="15" customHeight="1" x14ac:dyDescent="0.25">
      <c r="A3" s="29" t="s">
        <v>1</v>
      </c>
      <c r="B3" s="1">
        <v>2022</v>
      </c>
      <c r="C3" s="2">
        <v>2022</v>
      </c>
      <c r="D3" s="3"/>
      <c r="E3" s="4">
        <v>2023</v>
      </c>
      <c r="F3" s="5"/>
      <c r="G3" s="31" t="s">
        <v>2</v>
      </c>
      <c r="H3" s="32"/>
    </row>
    <row r="4" spans="1:8" ht="16.5" customHeight="1" x14ac:dyDescent="0.25">
      <c r="A4" s="30"/>
      <c r="B4" s="33" t="s">
        <v>3</v>
      </c>
      <c r="C4" s="35" t="s">
        <v>4</v>
      </c>
      <c r="D4" s="35" t="s">
        <v>5</v>
      </c>
      <c r="E4" s="35" t="s">
        <v>6</v>
      </c>
      <c r="F4" s="35" t="s">
        <v>7</v>
      </c>
      <c r="G4" s="37" t="s">
        <v>8</v>
      </c>
      <c r="H4" s="39" t="s">
        <v>9</v>
      </c>
    </row>
    <row r="5" spans="1:8" ht="12" customHeight="1" x14ac:dyDescent="0.25">
      <c r="A5" s="30"/>
      <c r="B5" s="34"/>
      <c r="C5" s="36"/>
      <c r="D5" s="36"/>
      <c r="E5" s="36"/>
      <c r="F5" s="36"/>
      <c r="G5" s="38"/>
      <c r="H5" s="40"/>
    </row>
    <row r="6" spans="1:8" x14ac:dyDescent="0.25">
      <c r="A6" s="6" t="s">
        <v>10</v>
      </c>
      <c r="B6" s="7">
        <v>179.8</v>
      </c>
      <c r="C6" s="11">
        <v>231.79</v>
      </c>
      <c r="D6" s="8">
        <v>220.51</v>
      </c>
      <c r="E6" s="8">
        <v>216.3</v>
      </c>
      <c r="F6" s="8">
        <v>207.86</v>
      </c>
      <c r="G6" s="48">
        <f t="shared" ref="G6:G31" si="0">(F6/E6-1)*100</f>
        <v>-3.9019879796578838</v>
      </c>
      <c r="H6" s="44">
        <f t="shared" ref="H6:H30" si="1">(F6/B6-1)*100</f>
        <v>15.606229143492767</v>
      </c>
    </row>
    <row r="7" spans="1:8" x14ac:dyDescent="0.25">
      <c r="A7" s="6" t="s">
        <v>11</v>
      </c>
      <c r="B7" s="10">
        <v>194</v>
      </c>
      <c r="C7" s="11">
        <v>225</v>
      </c>
      <c r="D7" s="8">
        <v>279</v>
      </c>
      <c r="E7" s="8">
        <v>267</v>
      </c>
      <c r="F7" s="8">
        <v>270</v>
      </c>
      <c r="G7" s="48">
        <f t="shared" si="0"/>
        <v>1.1235955056179803</v>
      </c>
      <c r="H7" s="44">
        <f t="shared" si="1"/>
        <v>39.175257731958759</v>
      </c>
    </row>
    <row r="8" spans="1:8" x14ac:dyDescent="0.25">
      <c r="A8" s="6" t="s">
        <v>13</v>
      </c>
      <c r="B8" s="10">
        <v>196.22</v>
      </c>
      <c r="C8" s="11">
        <v>237.17000000000002</v>
      </c>
      <c r="D8" s="11">
        <v>237.16</v>
      </c>
      <c r="E8" s="11">
        <v>236.08</v>
      </c>
      <c r="F8" s="11">
        <v>236.36</v>
      </c>
      <c r="G8" s="48">
        <f t="shared" si="0"/>
        <v>0.11860386309725524</v>
      </c>
      <c r="H8" s="44">
        <f t="shared" si="1"/>
        <v>20.456630312914093</v>
      </c>
    </row>
    <row r="9" spans="1:8" x14ac:dyDescent="0.25">
      <c r="A9" s="6" t="s">
        <v>14</v>
      </c>
      <c r="B9" s="10">
        <v>164.32150000000001</v>
      </c>
      <c r="C9" s="11">
        <v>212.85410000000002</v>
      </c>
      <c r="D9" s="11">
        <v>212.14340000000001</v>
      </c>
      <c r="E9" s="11">
        <v>209.26480000000001</v>
      </c>
      <c r="F9" s="11">
        <v>208.80460000000002</v>
      </c>
      <c r="G9" s="49">
        <f t="shared" si="0"/>
        <v>-0.21991276124794235</v>
      </c>
      <c r="H9" s="44">
        <f t="shared" si="1"/>
        <v>27.070772844697743</v>
      </c>
    </row>
    <row r="10" spans="1:8" x14ac:dyDescent="0.25">
      <c r="A10" s="6" t="s">
        <v>15</v>
      </c>
      <c r="B10" s="10">
        <v>187.00360000000001</v>
      </c>
      <c r="C10" s="11">
        <v>252.14320000000001</v>
      </c>
      <c r="D10" s="11">
        <v>253.72320000000002</v>
      </c>
      <c r="E10" s="48">
        <v>255.07300000000001</v>
      </c>
      <c r="F10" s="11">
        <v>253.4419</v>
      </c>
      <c r="G10" s="43">
        <f t="shared" si="0"/>
        <v>-0.63946399658136865</v>
      </c>
      <c r="H10" s="44">
        <f t="shared" si="1"/>
        <v>35.527818715789429</v>
      </c>
    </row>
    <row r="11" spans="1:8" x14ac:dyDescent="0.25">
      <c r="A11" s="6" t="s">
        <v>16</v>
      </c>
      <c r="B11" s="10">
        <v>282.57390000000004</v>
      </c>
      <c r="C11" s="8" t="s">
        <v>12</v>
      </c>
      <c r="D11" s="8" t="s">
        <v>12</v>
      </c>
      <c r="E11" s="8" t="s">
        <v>12</v>
      </c>
      <c r="F11" s="8" t="s">
        <v>12</v>
      </c>
      <c r="G11" s="12" t="s">
        <v>12</v>
      </c>
      <c r="H11" s="9" t="s">
        <v>12</v>
      </c>
    </row>
    <row r="12" spans="1:8" x14ac:dyDescent="0.25">
      <c r="A12" s="6" t="s">
        <v>17</v>
      </c>
      <c r="B12" s="10">
        <v>331</v>
      </c>
      <c r="C12" s="8">
        <v>402</v>
      </c>
      <c r="D12" s="8">
        <v>402</v>
      </c>
      <c r="E12" s="8">
        <v>402</v>
      </c>
      <c r="F12" s="8">
        <v>402</v>
      </c>
      <c r="G12" s="43">
        <f t="shared" si="0"/>
        <v>0</v>
      </c>
      <c r="H12" s="44">
        <f t="shared" si="1"/>
        <v>21.450151057401822</v>
      </c>
    </row>
    <row r="13" spans="1:8" x14ac:dyDescent="0.25">
      <c r="A13" s="6" t="s">
        <v>18</v>
      </c>
      <c r="B13" s="10">
        <v>218</v>
      </c>
      <c r="C13" s="8" t="s">
        <v>12</v>
      </c>
      <c r="D13" s="8">
        <v>297.65000000000003</v>
      </c>
      <c r="E13" s="8">
        <v>296.22000000000003</v>
      </c>
      <c r="F13" s="41" t="s">
        <v>19</v>
      </c>
      <c r="G13" s="8" t="s">
        <v>12</v>
      </c>
      <c r="H13" s="24" t="s">
        <v>12</v>
      </c>
    </row>
    <row r="14" spans="1:8" x14ac:dyDescent="0.25">
      <c r="A14" s="6" t="s">
        <v>20</v>
      </c>
      <c r="B14" s="10">
        <v>172.48</v>
      </c>
      <c r="C14" s="8">
        <v>218.51</v>
      </c>
      <c r="D14" s="8">
        <v>212.4</v>
      </c>
      <c r="E14" s="8">
        <v>207.34</v>
      </c>
      <c r="F14" s="8">
        <v>207.34</v>
      </c>
      <c r="G14" s="43">
        <f t="shared" si="0"/>
        <v>0</v>
      </c>
      <c r="H14" s="44">
        <f t="shared" si="1"/>
        <v>20.211038961038973</v>
      </c>
    </row>
    <row r="15" spans="1:8" x14ac:dyDescent="0.25">
      <c r="A15" s="6" t="s">
        <v>21</v>
      </c>
      <c r="B15" s="10">
        <v>235</v>
      </c>
      <c r="C15" s="11">
        <v>300</v>
      </c>
      <c r="D15" s="11">
        <v>300</v>
      </c>
      <c r="E15" s="11">
        <v>300</v>
      </c>
      <c r="F15" s="8">
        <v>300</v>
      </c>
      <c r="G15" s="43">
        <f t="shared" si="0"/>
        <v>0</v>
      </c>
      <c r="H15" s="44">
        <f t="shared" si="1"/>
        <v>27.659574468085111</v>
      </c>
    </row>
    <row r="16" spans="1:8" x14ac:dyDescent="0.25">
      <c r="A16" s="6" t="s">
        <v>22</v>
      </c>
      <c r="B16" s="10">
        <v>207.042</v>
      </c>
      <c r="C16" s="11">
        <v>259.29000000000002</v>
      </c>
      <c r="D16" s="11">
        <v>254</v>
      </c>
      <c r="E16" s="11">
        <v>255</v>
      </c>
      <c r="F16" s="11">
        <v>253</v>
      </c>
      <c r="G16" s="43">
        <f t="shared" si="0"/>
        <v>-0.78431372549019329</v>
      </c>
      <c r="H16" s="45">
        <f t="shared" si="1"/>
        <v>22.197428541068966</v>
      </c>
    </row>
    <row r="17" spans="1:8" x14ac:dyDescent="0.25">
      <c r="A17" s="6" t="s">
        <v>23</v>
      </c>
      <c r="B17" s="10">
        <v>218.85</v>
      </c>
      <c r="C17" s="11">
        <v>250.76000000000002</v>
      </c>
      <c r="D17" s="11">
        <v>250.76000000000002</v>
      </c>
      <c r="E17" s="11">
        <v>250.76000000000002</v>
      </c>
      <c r="F17" s="41" t="s">
        <v>19</v>
      </c>
      <c r="G17" s="11" t="s">
        <v>12</v>
      </c>
      <c r="H17" s="46" t="s">
        <v>12</v>
      </c>
    </row>
    <row r="18" spans="1:8" x14ac:dyDescent="0.25">
      <c r="A18" s="6" t="s">
        <v>24</v>
      </c>
      <c r="B18" s="10">
        <v>316</v>
      </c>
      <c r="C18" s="11">
        <v>325</v>
      </c>
      <c r="D18" s="11">
        <v>325</v>
      </c>
      <c r="E18" s="11">
        <v>301</v>
      </c>
      <c r="F18" s="8">
        <v>293</v>
      </c>
      <c r="G18" s="43">
        <f t="shared" si="0"/>
        <v>-2.6578073089700949</v>
      </c>
      <c r="H18" s="45">
        <f t="shared" si="1"/>
        <v>-7.2784810126582329</v>
      </c>
    </row>
    <row r="19" spans="1:8" x14ac:dyDescent="0.25">
      <c r="A19" s="6" t="s">
        <v>25</v>
      </c>
      <c r="B19" s="10">
        <v>228.94</v>
      </c>
      <c r="C19" s="11">
        <v>261.58</v>
      </c>
      <c r="D19" s="11">
        <v>230.82</v>
      </c>
      <c r="E19" s="11">
        <v>234.04</v>
      </c>
      <c r="F19" s="8">
        <v>234.04</v>
      </c>
      <c r="G19" s="43">
        <f t="shared" si="0"/>
        <v>0</v>
      </c>
      <c r="H19" s="45">
        <f t="shared" si="1"/>
        <v>2.2276579016336173</v>
      </c>
    </row>
    <row r="20" spans="1:8" x14ac:dyDescent="0.25">
      <c r="A20" s="6" t="s">
        <v>26</v>
      </c>
      <c r="B20" s="10">
        <v>172.88500000000002</v>
      </c>
      <c r="C20" s="11">
        <v>244.67360000000002</v>
      </c>
      <c r="D20" s="11">
        <v>250.3991</v>
      </c>
      <c r="E20" s="11">
        <v>253.01360000000003</v>
      </c>
      <c r="F20" s="8">
        <v>245.85070000000002</v>
      </c>
      <c r="G20" s="43">
        <f t="shared" si="0"/>
        <v>-2.831033588708276</v>
      </c>
      <c r="H20" s="45">
        <f t="shared" si="1"/>
        <v>42.20476038985452</v>
      </c>
    </row>
    <row r="21" spans="1:8" x14ac:dyDescent="0.25">
      <c r="A21" s="6" t="s">
        <v>27</v>
      </c>
      <c r="B21" s="10">
        <v>240</v>
      </c>
      <c r="C21" s="8">
        <v>290</v>
      </c>
      <c r="D21" s="41" t="s">
        <v>19</v>
      </c>
      <c r="E21" s="41" t="s">
        <v>19</v>
      </c>
      <c r="F21" s="41" t="s">
        <v>19</v>
      </c>
      <c r="G21" s="11" t="s">
        <v>12</v>
      </c>
      <c r="H21" s="45" t="s">
        <v>12</v>
      </c>
    </row>
    <row r="22" spans="1:8" x14ac:dyDescent="0.25">
      <c r="A22" s="6" t="s">
        <v>28</v>
      </c>
      <c r="B22" s="13">
        <v>174</v>
      </c>
      <c r="C22" s="41" t="s">
        <v>19</v>
      </c>
      <c r="D22" s="41" t="s">
        <v>19</v>
      </c>
      <c r="E22" s="41" t="s">
        <v>19</v>
      </c>
      <c r="F22" s="41" t="s">
        <v>19</v>
      </c>
      <c r="G22" s="47" t="s">
        <v>12</v>
      </c>
      <c r="H22" s="44" t="s">
        <v>12</v>
      </c>
    </row>
    <row r="23" spans="1:8" x14ac:dyDescent="0.25">
      <c r="A23" s="6" t="s">
        <v>29</v>
      </c>
      <c r="B23" s="10">
        <v>297.58</v>
      </c>
      <c r="C23" s="11">
        <v>377.19</v>
      </c>
      <c r="D23" s="11">
        <v>375.72</v>
      </c>
      <c r="E23" s="11">
        <v>370.08</v>
      </c>
      <c r="F23" s="11">
        <v>368.38</v>
      </c>
      <c r="G23" s="48">
        <f t="shared" si="0"/>
        <v>-0.45936013834846356</v>
      </c>
      <c r="H23" s="45">
        <f t="shared" si="1"/>
        <v>23.791921500100809</v>
      </c>
    </row>
    <row r="24" spans="1:8" x14ac:dyDescent="0.25">
      <c r="A24" s="6" t="s">
        <v>30</v>
      </c>
      <c r="B24" s="10">
        <v>158.51090000000002</v>
      </c>
      <c r="C24" s="14">
        <v>180.1011</v>
      </c>
      <c r="D24" s="13">
        <v>181.9453</v>
      </c>
      <c r="E24" s="13">
        <v>169.98310000000001</v>
      </c>
      <c r="F24" s="41" t="s">
        <v>19</v>
      </c>
      <c r="G24" s="47" t="s">
        <v>12</v>
      </c>
      <c r="H24" s="44" t="s">
        <v>12</v>
      </c>
    </row>
    <row r="25" spans="1:8" x14ac:dyDescent="0.25">
      <c r="A25" s="6" t="s">
        <v>31</v>
      </c>
      <c r="B25" s="10">
        <v>195</v>
      </c>
      <c r="C25" s="11">
        <v>225</v>
      </c>
      <c r="D25" s="11">
        <v>222.5</v>
      </c>
      <c r="E25" s="11">
        <v>222.5</v>
      </c>
      <c r="F25" s="11">
        <v>222.5</v>
      </c>
      <c r="G25" s="48">
        <f t="shared" si="0"/>
        <v>0</v>
      </c>
      <c r="H25" s="45">
        <f t="shared" si="1"/>
        <v>14.102564102564097</v>
      </c>
    </row>
    <row r="26" spans="1:8" x14ac:dyDescent="0.25">
      <c r="A26" s="6" t="s">
        <v>32</v>
      </c>
      <c r="B26" s="10">
        <v>163.3426</v>
      </c>
      <c r="C26" s="11">
        <v>210.71450000000002</v>
      </c>
      <c r="D26" s="11">
        <v>204.5147</v>
      </c>
      <c r="E26" s="10">
        <v>201.62570000000002</v>
      </c>
      <c r="F26" s="42" t="s">
        <v>19</v>
      </c>
      <c r="G26" s="47" t="s">
        <v>12</v>
      </c>
      <c r="H26" s="46" t="s">
        <v>12</v>
      </c>
    </row>
    <row r="27" spans="1:8" x14ac:dyDescent="0.25">
      <c r="A27" s="6" t="s">
        <v>33</v>
      </c>
      <c r="B27" s="10">
        <v>257.64999999999998</v>
      </c>
      <c r="C27" s="11">
        <v>316.36</v>
      </c>
      <c r="D27" s="11">
        <v>309.84000000000003</v>
      </c>
      <c r="E27" s="11">
        <v>313.40000000000003</v>
      </c>
      <c r="F27" s="11">
        <v>287.81</v>
      </c>
      <c r="G27" s="48">
        <f t="shared" si="0"/>
        <v>-8.1652839821314664</v>
      </c>
      <c r="H27" s="45">
        <f t="shared" si="1"/>
        <v>11.705802445177582</v>
      </c>
    </row>
    <row r="28" spans="1:8" x14ac:dyDescent="0.25">
      <c r="A28" s="6" t="s">
        <v>34</v>
      </c>
      <c r="B28" s="10">
        <v>193.79</v>
      </c>
      <c r="C28" s="11">
        <v>253.71</v>
      </c>
      <c r="D28" s="11">
        <v>236.42000000000002</v>
      </c>
      <c r="E28" s="11">
        <v>251.42000000000002</v>
      </c>
      <c r="F28" s="11">
        <v>244.28</v>
      </c>
      <c r="G28" s="48">
        <f t="shared" si="0"/>
        <v>-2.8398695410070895</v>
      </c>
      <c r="H28" s="45">
        <f t="shared" si="1"/>
        <v>26.053975953351571</v>
      </c>
    </row>
    <row r="29" spans="1:8" x14ac:dyDescent="0.25">
      <c r="A29" s="6" t="s">
        <v>35</v>
      </c>
      <c r="B29" s="10">
        <v>315.78000000000003</v>
      </c>
      <c r="C29" s="11">
        <v>345.92</v>
      </c>
      <c r="D29" s="11">
        <v>339.52</v>
      </c>
      <c r="E29" s="11">
        <v>341.19</v>
      </c>
      <c r="F29" s="11">
        <v>338.02</v>
      </c>
      <c r="G29" s="48">
        <f t="shared" si="0"/>
        <v>-0.9291010873706762</v>
      </c>
      <c r="H29" s="45">
        <f t="shared" si="1"/>
        <v>7.0428779530052443</v>
      </c>
    </row>
    <row r="30" spans="1:8" x14ac:dyDescent="0.25">
      <c r="A30" s="6" t="s">
        <v>36</v>
      </c>
      <c r="B30" s="10">
        <v>304.22390000000001</v>
      </c>
      <c r="C30" s="11">
        <v>316.44499999999999</v>
      </c>
      <c r="D30" s="11">
        <v>317.82750000000004</v>
      </c>
      <c r="E30" s="11">
        <v>324.08730000000003</v>
      </c>
      <c r="F30" s="11">
        <v>318.83019999999999</v>
      </c>
      <c r="G30" s="48">
        <f t="shared" si="0"/>
        <v>-1.6221246559183444</v>
      </c>
      <c r="H30" s="45">
        <f t="shared" si="1"/>
        <v>4.8011678240927003</v>
      </c>
    </row>
    <row r="31" spans="1:8" x14ac:dyDescent="0.25">
      <c r="A31" s="15" t="s">
        <v>37</v>
      </c>
      <c r="B31" s="16">
        <v>220.09846816999993</v>
      </c>
      <c r="C31" s="17">
        <v>268.93214763444331</v>
      </c>
      <c r="D31" s="17">
        <v>268.50619345834684</v>
      </c>
      <c r="E31" s="17">
        <v>261.65812956137518</v>
      </c>
      <c r="F31" s="18">
        <v>260.28995352947521</v>
      </c>
      <c r="G31" s="19">
        <f t="shared" si="0"/>
        <v>-0.52288688075293743</v>
      </c>
      <c r="H31" s="20">
        <f>(F31/B31-1)*100</f>
        <v>18.26068381740491</v>
      </c>
    </row>
    <row r="34" spans="1:2" x14ac:dyDescent="0.25">
      <c r="A34" s="21" t="s">
        <v>41</v>
      </c>
    </row>
    <row r="35" spans="1:2" x14ac:dyDescent="0.25">
      <c r="A35" s="21" t="s">
        <v>40</v>
      </c>
    </row>
    <row r="36" spans="1:2" x14ac:dyDescent="0.25">
      <c r="A36" s="22" t="s">
        <v>38</v>
      </c>
    </row>
    <row r="37" spans="1:2" s="23" customFormat="1" ht="13.5" customHeight="1" x14ac:dyDescent="0.2">
      <c r="A37" s="25" t="s">
        <v>42</v>
      </c>
      <c r="B37" s="26"/>
    </row>
    <row r="39" spans="1:2" x14ac:dyDescent="0.25">
      <c r="A39" s="21" t="s">
        <v>39</v>
      </c>
    </row>
  </sheetData>
  <mergeCells count="11">
    <mergeCell ref="A37:B37"/>
    <mergeCell ref="A2:H2"/>
    <mergeCell ref="A3:A5"/>
    <mergeCell ref="G3:H3"/>
    <mergeCell ref="B4:B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2023-02-06T11:39:30Z</dcterms:modified>
</cp:coreProperties>
</file>