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vasaris\"/>
    </mc:Choice>
  </mc:AlternateContent>
  <xr:revisionPtr revIDLastSave="0" documentId="8_{C73FF9FE-920B-40D1-867A-00A96E196BFB}" xr6:coauthVersionLast="47" xr6:coauthVersionMax="47" xr10:uidLastSave="{00000000-0000-0000-0000-000000000000}"/>
  <bookViews>
    <workbookView xWindow="-120" yWindow="-120" windowWidth="29040" windowHeight="17640" xr2:uid="{87D83A66-FE28-4727-BE63-359B925FFAFF}"/>
  </bookViews>
  <sheets>
    <sheet name="2023_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M12" i="1"/>
  <c r="L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<sst xmlns="http://schemas.openxmlformats.org/spreadsheetml/2006/main" count="67" uniqueCount="34">
  <si>
    <t xml:space="preserve">Grūdų  ir rapsų supirkimo kainos  (iš augintojų ir kitų vidaus rinkos ūkio subjektų) Lietuvoje
  2022 m. sausio–2023 m. sausio mėn., EUR/t (be PVM) 
</t>
  </si>
  <si>
    <t xml:space="preserve">                    Data
Grūdai</t>
  </si>
  <si>
    <t>Pokytis, %</t>
  </si>
  <si>
    <t>sausis</t>
  </si>
  <si>
    <t>lapkritis</t>
  </si>
  <si>
    <t>gruodis</t>
  </si>
  <si>
    <t>mėnesio***</t>
  </si>
  <si>
    <t>metų****</t>
  </si>
  <si>
    <t xml:space="preserve">be NP* </t>
  </si>
  <si>
    <t>su NP**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</si>
  <si>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</si>
  <si>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</si>
  <si>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</si>
  <si>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</si>
  <si>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</si>
  <si>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</si>
  <si>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</si>
  <si>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</si>
  <si>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</si>
  <si>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</si>
  <si>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</si>
  <si>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</si>
  <si>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</si>
  <si>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</si>
  <si>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 xml:space="preserve">Kukurūzai </t>
  </si>
  <si>
    <t>Žirniai</t>
  </si>
  <si>
    <t>Pupos</t>
  </si>
  <si>
    <t>Rapsai</t>
  </si>
  <si>
    <t>● – konfidencialūs duomenys</t>
  </si>
  <si>
    <t>*  kaina be nuoskaitų (prieš valymą ir džiovinimą) ir priemokų</t>
  </si>
  <si>
    <t xml:space="preserve">** kaina su nuoskaitomis (po valymo ir džiovinimo) ir priemokomis </t>
  </si>
  <si>
    <t>***  lyginant 2023 m. sausio mėn. su 2022 m. gruodžio mėn.</t>
  </si>
  <si>
    <t>**** lyginant 2023 m. sausio mėn. su 2022 m. sausio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</si>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</sst>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1" applyFont="1" applyAlignment="1">
      <alignment horizontal="center" vertical="center" wrapText="1"/>
    </xf>
    <xf numFmtId="0" fontId="4" fillId="0" borderId="0" xfId="2" applyFont="1"/>
    <xf numFmtId="0" fontId="4" fillId="0" borderId="0" xfId="1" applyFont="1"/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" fontId="6" fillId="0" borderId="0" xfId="1" applyNumberFormat="1" applyFont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vertical="center"/>
    </xf>
    <xf numFmtId="2" fontId="7" fillId="0" borderId="0" xfId="1" applyNumberFormat="1" applyFont="1" applyAlignment="1">
      <alignment horizontal="center" vertical="center"/>
    </xf>
    <xf numFmtId="2" fontId="7" fillId="0" borderId="9" xfId="1" applyNumberFormat="1" applyFont="1" applyBorder="1" applyAlignment="1">
      <alignment horizontal="center" vertical="center"/>
    </xf>
    <xf numFmtId="2" fontId="7" fillId="0" borderId="10" xfId="1" applyNumberFormat="1" applyFont="1" applyBorder="1" applyAlignment="1">
      <alignment horizontal="center" vertical="center"/>
    </xf>
    <xf numFmtId="2" fontId="7" fillId="0" borderId="11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2" fontId="6" fillId="0" borderId="13" xfId="1" applyNumberFormat="1" applyFont="1" applyBorder="1" applyAlignment="1">
      <alignment horizontal="center" vertical="center"/>
    </xf>
    <xf numFmtId="2" fontId="6" fillId="0" borderId="14" xfId="1" applyNumberFormat="1" applyFont="1" applyBorder="1" applyAlignment="1">
      <alignment horizontal="center" vertical="center"/>
    </xf>
    <xf numFmtId="2" fontId="6" fillId="0" borderId="15" xfId="1" applyNumberFormat="1" applyFont="1" applyBorder="1" applyAlignment="1">
      <alignment horizontal="center" vertical="center"/>
    </xf>
    <xf numFmtId="2" fontId="6" fillId="0" borderId="16" xfId="1" applyNumberFormat="1" applyFont="1" applyBorder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2" fontId="6" fillId="0" borderId="9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vertical="center"/>
    </xf>
    <xf numFmtId="2" fontId="7" fillId="0" borderId="19" xfId="1" applyNumberFormat="1" applyFont="1" applyBorder="1" applyAlignment="1">
      <alignment horizontal="center" vertical="center"/>
    </xf>
    <xf numFmtId="2" fontId="7" fillId="0" borderId="18" xfId="1" applyNumberFormat="1" applyFont="1" applyBorder="1" applyAlignment="1">
      <alignment horizontal="center" vertical="center"/>
    </xf>
    <xf numFmtId="0" fontId="5" fillId="0" borderId="15" xfId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2" fontId="6" fillId="0" borderId="10" xfId="1" applyNumberFormat="1" applyFont="1" applyBorder="1" applyAlignment="1">
      <alignment horizontal="center" vertical="center"/>
    </xf>
    <xf numFmtId="2" fontId="6" fillId="0" borderId="20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164" fontId="4" fillId="0" borderId="0" xfId="2" applyNumberFormat="1" applyFont="1"/>
    <xf numFmtId="2" fontId="6" fillId="0" borderId="11" xfId="1" applyNumberFormat="1" applyFont="1" applyBorder="1" applyAlignment="1">
      <alignment horizontal="center" vertical="center"/>
    </xf>
    <xf numFmtId="2" fontId="6" fillId="0" borderId="17" xfId="1" applyNumberFormat="1" applyFont="1" applyBorder="1" applyAlignment="1">
      <alignment horizontal="center" vertical="center"/>
    </xf>
    <xf numFmtId="2" fontId="6" fillId="0" borderId="21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/>
  </cellXfs>
  <cellStyles count="3">
    <cellStyle name="Normal" xfId="0" builtinId="0"/>
    <cellStyle name="Normal 5" xfId="2" xr:uid="{3751BC7B-28FB-4A39-8032-330B7B8487BE}"/>
    <cellStyle name="Normal_Sheet1_1 2" xfId="1" xr:uid="{693B93A3-C3EC-4C96-850F-0367A499E7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B992F-1005-48B1-A4F0-A6D4BE8CEE33}">
  <dimension ref="A1:N31"/>
  <sheetViews>
    <sheetView showGridLines="0" tabSelected="1" workbookViewId="0">
      <selection activeCell="P11" sqref="P11"/>
    </sheetView>
  </sheetViews>
  <sheetFormatPr defaultRowHeight="12.75" x14ac:dyDescent="0.2"/>
  <cols>
    <col min="1" max="1" width="14.7109375" customWidth="1"/>
    <col min="2" max="13" width="6.28515625" customWidth="1"/>
    <col min="257" max="257" width="14.7109375" customWidth="1"/>
    <col min="258" max="269" width="6.28515625" customWidth="1"/>
    <col min="513" max="513" width="14.7109375" customWidth="1"/>
    <col min="514" max="525" width="6.28515625" customWidth="1"/>
    <col min="769" max="769" width="14.7109375" customWidth="1"/>
    <col min="770" max="781" width="6.28515625" customWidth="1"/>
    <col min="1025" max="1025" width="14.7109375" customWidth="1"/>
    <col min="1026" max="1037" width="6.28515625" customWidth="1"/>
    <col min="1281" max="1281" width="14.7109375" customWidth="1"/>
    <col min="1282" max="1293" width="6.28515625" customWidth="1"/>
    <col min="1537" max="1537" width="14.7109375" customWidth="1"/>
    <col min="1538" max="1549" width="6.28515625" customWidth="1"/>
    <col min="1793" max="1793" width="14.7109375" customWidth="1"/>
    <col min="1794" max="1805" width="6.28515625" customWidth="1"/>
    <col min="2049" max="2049" width="14.7109375" customWidth="1"/>
    <col min="2050" max="2061" width="6.28515625" customWidth="1"/>
    <col min="2305" max="2305" width="14.7109375" customWidth="1"/>
    <col min="2306" max="2317" width="6.28515625" customWidth="1"/>
    <col min="2561" max="2561" width="14.7109375" customWidth="1"/>
    <col min="2562" max="2573" width="6.28515625" customWidth="1"/>
    <col min="2817" max="2817" width="14.7109375" customWidth="1"/>
    <col min="2818" max="2829" width="6.28515625" customWidth="1"/>
    <col min="3073" max="3073" width="14.7109375" customWidth="1"/>
    <col min="3074" max="3085" width="6.28515625" customWidth="1"/>
    <col min="3329" max="3329" width="14.7109375" customWidth="1"/>
    <col min="3330" max="3341" width="6.28515625" customWidth="1"/>
    <col min="3585" max="3585" width="14.7109375" customWidth="1"/>
    <col min="3586" max="3597" width="6.28515625" customWidth="1"/>
    <col min="3841" max="3841" width="14.7109375" customWidth="1"/>
    <col min="3842" max="3853" width="6.28515625" customWidth="1"/>
    <col min="4097" max="4097" width="14.7109375" customWidth="1"/>
    <col min="4098" max="4109" width="6.28515625" customWidth="1"/>
    <col min="4353" max="4353" width="14.7109375" customWidth="1"/>
    <col min="4354" max="4365" width="6.28515625" customWidth="1"/>
    <col min="4609" max="4609" width="14.7109375" customWidth="1"/>
    <col min="4610" max="4621" width="6.28515625" customWidth="1"/>
    <col min="4865" max="4865" width="14.7109375" customWidth="1"/>
    <col min="4866" max="4877" width="6.28515625" customWidth="1"/>
    <col min="5121" max="5121" width="14.7109375" customWidth="1"/>
    <col min="5122" max="5133" width="6.28515625" customWidth="1"/>
    <col min="5377" max="5377" width="14.7109375" customWidth="1"/>
    <col min="5378" max="5389" width="6.28515625" customWidth="1"/>
    <col min="5633" max="5633" width="14.7109375" customWidth="1"/>
    <col min="5634" max="5645" width="6.28515625" customWidth="1"/>
    <col min="5889" max="5889" width="14.7109375" customWidth="1"/>
    <col min="5890" max="5901" width="6.28515625" customWidth="1"/>
    <col min="6145" max="6145" width="14.7109375" customWidth="1"/>
    <col min="6146" max="6157" width="6.28515625" customWidth="1"/>
    <col min="6401" max="6401" width="14.7109375" customWidth="1"/>
    <col min="6402" max="6413" width="6.28515625" customWidth="1"/>
    <col min="6657" max="6657" width="14.7109375" customWidth="1"/>
    <col min="6658" max="6669" width="6.28515625" customWidth="1"/>
    <col min="6913" max="6913" width="14.7109375" customWidth="1"/>
    <col min="6914" max="6925" width="6.28515625" customWidth="1"/>
    <col min="7169" max="7169" width="14.7109375" customWidth="1"/>
    <col min="7170" max="7181" width="6.28515625" customWidth="1"/>
    <col min="7425" max="7425" width="14.7109375" customWidth="1"/>
    <col min="7426" max="7437" width="6.28515625" customWidth="1"/>
    <col min="7681" max="7681" width="14.7109375" customWidth="1"/>
    <col min="7682" max="7693" width="6.28515625" customWidth="1"/>
    <col min="7937" max="7937" width="14.7109375" customWidth="1"/>
    <col min="7938" max="7949" width="6.28515625" customWidth="1"/>
    <col min="8193" max="8193" width="14.7109375" customWidth="1"/>
    <col min="8194" max="8205" width="6.28515625" customWidth="1"/>
    <col min="8449" max="8449" width="14.7109375" customWidth="1"/>
    <col min="8450" max="8461" width="6.28515625" customWidth="1"/>
    <col min="8705" max="8705" width="14.7109375" customWidth="1"/>
    <col min="8706" max="8717" width="6.28515625" customWidth="1"/>
    <col min="8961" max="8961" width="14.7109375" customWidth="1"/>
    <col min="8962" max="8973" width="6.28515625" customWidth="1"/>
    <col min="9217" max="9217" width="14.7109375" customWidth="1"/>
    <col min="9218" max="9229" width="6.28515625" customWidth="1"/>
    <col min="9473" max="9473" width="14.7109375" customWidth="1"/>
    <col min="9474" max="9485" width="6.28515625" customWidth="1"/>
    <col min="9729" max="9729" width="14.7109375" customWidth="1"/>
    <col min="9730" max="9741" width="6.28515625" customWidth="1"/>
    <col min="9985" max="9985" width="14.7109375" customWidth="1"/>
    <col min="9986" max="9997" width="6.28515625" customWidth="1"/>
    <col min="10241" max="10241" width="14.7109375" customWidth="1"/>
    <col min="10242" max="10253" width="6.28515625" customWidth="1"/>
    <col min="10497" max="10497" width="14.7109375" customWidth="1"/>
    <col min="10498" max="10509" width="6.28515625" customWidth="1"/>
    <col min="10753" max="10753" width="14.7109375" customWidth="1"/>
    <col min="10754" max="10765" width="6.28515625" customWidth="1"/>
    <col min="11009" max="11009" width="14.7109375" customWidth="1"/>
    <col min="11010" max="11021" width="6.28515625" customWidth="1"/>
    <col min="11265" max="11265" width="14.7109375" customWidth="1"/>
    <col min="11266" max="11277" width="6.28515625" customWidth="1"/>
    <col min="11521" max="11521" width="14.7109375" customWidth="1"/>
    <col min="11522" max="11533" width="6.28515625" customWidth="1"/>
    <col min="11777" max="11777" width="14.7109375" customWidth="1"/>
    <col min="11778" max="11789" width="6.28515625" customWidth="1"/>
    <col min="12033" max="12033" width="14.7109375" customWidth="1"/>
    <col min="12034" max="12045" width="6.28515625" customWidth="1"/>
    <col min="12289" max="12289" width="14.7109375" customWidth="1"/>
    <col min="12290" max="12301" width="6.28515625" customWidth="1"/>
    <col min="12545" max="12545" width="14.7109375" customWidth="1"/>
    <col min="12546" max="12557" width="6.28515625" customWidth="1"/>
    <col min="12801" max="12801" width="14.7109375" customWidth="1"/>
    <col min="12802" max="12813" width="6.28515625" customWidth="1"/>
    <col min="13057" max="13057" width="14.7109375" customWidth="1"/>
    <col min="13058" max="13069" width="6.28515625" customWidth="1"/>
    <col min="13313" max="13313" width="14.7109375" customWidth="1"/>
    <col min="13314" max="13325" width="6.28515625" customWidth="1"/>
    <col min="13569" max="13569" width="14.7109375" customWidth="1"/>
    <col min="13570" max="13581" width="6.28515625" customWidth="1"/>
    <col min="13825" max="13825" width="14.7109375" customWidth="1"/>
    <col min="13826" max="13837" width="6.28515625" customWidth="1"/>
    <col min="14081" max="14081" width="14.7109375" customWidth="1"/>
    <col min="14082" max="14093" width="6.28515625" customWidth="1"/>
    <col min="14337" max="14337" width="14.7109375" customWidth="1"/>
    <col min="14338" max="14349" width="6.28515625" customWidth="1"/>
    <col min="14593" max="14593" width="14.7109375" customWidth="1"/>
    <col min="14594" max="14605" width="6.28515625" customWidth="1"/>
    <col min="14849" max="14849" width="14.7109375" customWidth="1"/>
    <col min="14850" max="14861" width="6.28515625" customWidth="1"/>
    <col min="15105" max="15105" width="14.7109375" customWidth="1"/>
    <col min="15106" max="15117" width="6.28515625" customWidth="1"/>
    <col min="15361" max="15361" width="14.7109375" customWidth="1"/>
    <col min="15362" max="15373" width="6.28515625" customWidth="1"/>
    <col min="15617" max="15617" width="14.7109375" customWidth="1"/>
    <col min="15618" max="15629" width="6.28515625" customWidth="1"/>
    <col min="15873" max="15873" width="14.7109375" customWidth="1"/>
    <col min="15874" max="15885" width="6.28515625" customWidth="1"/>
    <col min="16129" max="16129" width="14.7109375" customWidth="1"/>
    <col min="16130" max="16141" width="6.28515625" customWidth="1"/>
  </cols>
  <sheetData>
    <row r="1" spans="1:14" ht="37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</row>
    <row r="3" spans="1:14" ht="12.75" customHeight="1" x14ac:dyDescent="0.2">
      <c r="A3" s="4" t="s">
        <v>1</v>
      </c>
      <c r="B3" s="5">
        <v>2022</v>
      </c>
      <c r="C3" s="6"/>
      <c r="D3" s="6"/>
      <c r="E3" s="6"/>
      <c r="F3" s="6"/>
      <c r="G3" s="7"/>
      <c r="H3" s="6">
        <v>2023</v>
      </c>
      <c r="I3" s="7"/>
      <c r="J3" s="5" t="s">
        <v>2</v>
      </c>
      <c r="K3" s="6"/>
      <c r="L3" s="6"/>
      <c r="M3" s="7"/>
      <c r="N3" s="8"/>
    </row>
    <row r="4" spans="1:14" ht="12.75" customHeight="1" x14ac:dyDescent="0.2">
      <c r="A4" s="4"/>
      <c r="B4" s="9" t="s">
        <v>3</v>
      </c>
      <c r="C4" s="10"/>
      <c r="D4" s="9" t="s">
        <v>4</v>
      </c>
      <c r="E4" s="10"/>
      <c r="F4" s="9" t="s">
        <v>5</v>
      </c>
      <c r="G4" s="10"/>
      <c r="H4" s="9" t="s">
        <v>3</v>
      </c>
      <c r="I4" s="10"/>
      <c r="J4" s="11" t="s">
        <v>6</v>
      </c>
      <c r="K4" s="12"/>
      <c r="L4" s="11" t="s">
        <v>7</v>
      </c>
      <c r="M4" s="12"/>
      <c r="N4" s="2"/>
    </row>
    <row r="5" spans="1:14" ht="24" x14ac:dyDescent="0.2">
      <c r="A5" s="4"/>
      <c r="B5" s="13" t="s">
        <v>8</v>
      </c>
      <c r="C5" s="14" t="s">
        <v>9</v>
      </c>
      <c r="D5" s="14" t="s">
        <v>8</v>
      </c>
      <c r="E5" s="14" t="s">
        <v>9</v>
      </c>
      <c r="F5" s="14" t="s">
        <v>8</v>
      </c>
      <c r="G5" s="14" t="s">
        <v>9</v>
      </c>
      <c r="H5" s="14" t="s">
        <v>8</v>
      </c>
      <c r="I5" s="14" t="s">
        <v>9</v>
      </c>
      <c r="J5" s="14" t="s">
        <v>8</v>
      </c>
      <c r="K5" s="14" t="s">
        <v>9</v>
      </c>
      <c r="L5" s="13" t="s">
        <v>8</v>
      </c>
      <c r="M5" s="14" t="s">
        <v>9</v>
      </c>
      <c r="N5" s="2"/>
    </row>
    <row r="6" spans="1:14" x14ac:dyDescent="0.2">
      <c r="A6" s="15" t="s">
        <v>10</v>
      </c>
      <c r="B6" s="16">
        <v>270.00996710010071</v>
      </c>
      <c r="C6" s="17">
        <v>269.91781863481083</v>
      </c>
      <c r="D6" s="16">
        <v>318.06072743750582</v>
      </c>
      <c r="E6" s="17">
        <v>317.92513958937843</v>
      </c>
      <c r="F6" s="16">
        <v>311.11088201372087</v>
      </c>
      <c r="G6" s="17">
        <v>311.01674641172769</v>
      </c>
      <c r="H6" s="16">
        <v>297.42254206935667</v>
      </c>
      <c r="I6" s="17">
        <v>297.30658727786982</v>
      </c>
      <c r="J6" s="16">
        <f t="shared" ref="J6:K11" si="0">((H6*100)/F6)-100</f>
        <v>-4.3998267935097459</v>
      </c>
      <c r="K6" s="17">
        <f>((I6*100)/G6)-100</f>
        <v>-4.408173930193513</v>
      </c>
      <c r="L6" s="18">
        <f t="shared" ref="L6:M21" si="1">((H6*100)/B6)-100</f>
        <v>10.152430765303308</v>
      </c>
      <c r="M6" s="19">
        <f>((I6*100)/C6)-100</f>
        <v>10.147076907180789</v>
      </c>
      <c r="N6" s="2"/>
    </row>
    <row r="7" spans="1:14" x14ac:dyDescent="0.2">
      <c r="A7" s="20" t="s">
        <v>11</v>
      </c>
      <c r="B7" s="21">
        <v>303.36071977670343</v>
      </c>
      <c r="C7" s="22">
        <v>303.34456112952222</v>
      </c>
      <c r="D7" s="21">
        <v>346.85368669673198</v>
      </c>
      <c r="E7" s="23">
        <v>346.77939288368157</v>
      </c>
      <c r="F7" s="21">
        <v>340.70499455165549</v>
      </c>
      <c r="G7" s="23">
        <v>340.59060290295344</v>
      </c>
      <c r="H7" s="21">
        <v>326.5868825512091</v>
      </c>
      <c r="I7" s="23">
        <v>326.5868825512091</v>
      </c>
      <c r="J7" s="24">
        <f t="shared" si="0"/>
        <v>-4.1437936708338725</v>
      </c>
      <c r="K7" s="23">
        <f t="shared" si="0"/>
        <v>-4.1115991552281628</v>
      </c>
      <c r="L7" s="25">
        <f t="shared" si="1"/>
        <v>7.6562854912797746</v>
      </c>
      <c r="M7" s="25">
        <f t="shared" si="1"/>
        <v>7.6620201579163449</v>
      </c>
      <c r="N7" s="2"/>
    </row>
    <row r="8" spans="1:14" x14ac:dyDescent="0.2">
      <c r="A8" s="26" t="s">
        <v>12</v>
      </c>
      <c r="B8" s="25">
        <v>266.79011046278123</v>
      </c>
      <c r="C8" s="27">
        <v>266.70400311286141</v>
      </c>
      <c r="D8" s="25">
        <v>353.33061736219537</v>
      </c>
      <c r="E8" s="27">
        <v>353.23452607859673</v>
      </c>
      <c r="F8" s="25">
        <v>317.32272444466963</v>
      </c>
      <c r="G8" s="27">
        <v>317.1949227291957</v>
      </c>
      <c r="H8" s="25">
        <v>302.61198303870628</v>
      </c>
      <c r="I8" s="27">
        <v>302.51861214852397</v>
      </c>
      <c r="J8" s="25">
        <f t="shared" si="0"/>
        <v>-4.6358928222704066</v>
      </c>
      <c r="K8" s="27">
        <f t="shared" si="0"/>
        <v>-4.6269058957168738</v>
      </c>
      <c r="L8" s="25">
        <f t="shared" si="1"/>
        <v>13.426986672702171</v>
      </c>
      <c r="M8" s="25">
        <f t="shared" si="1"/>
        <v>13.428598227866431</v>
      </c>
      <c r="N8" s="2"/>
    </row>
    <row r="9" spans="1:14" x14ac:dyDescent="0.2">
      <c r="A9" s="26" t="s">
        <v>13</v>
      </c>
      <c r="B9" s="25">
        <v>279.04152595892958</v>
      </c>
      <c r="C9" s="27">
        <v>278.9559123615465</v>
      </c>
      <c r="D9" s="25">
        <v>311.30413376189557</v>
      </c>
      <c r="E9" s="27">
        <v>311.20421408843805</v>
      </c>
      <c r="F9" s="25">
        <v>312.63031964633842</v>
      </c>
      <c r="G9" s="27">
        <v>312.56574541916405</v>
      </c>
      <c r="H9" s="25">
        <v>300.16339522373562</v>
      </c>
      <c r="I9" s="27">
        <v>300.09266326769227</v>
      </c>
      <c r="J9" s="25">
        <f t="shared" si="0"/>
        <v>-3.9877528311092618</v>
      </c>
      <c r="K9" s="27">
        <f t="shared" si="0"/>
        <v>-3.9905467359338616</v>
      </c>
      <c r="L9" s="25">
        <f t="shared" si="1"/>
        <v>7.5694358365553143</v>
      </c>
      <c r="M9" s="25">
        <f t="shared" si="1"/>
        <v>7.5770937160675942</v>
      </c>
      <c r="N9" s="2"/>
    </row>
    <row r="10" spans="1:14" x14ac:dyDescent="0.2">
      <c r="A10" s="26" t="s">
        <v>14</v>
      </c>
      <c r="B10" s="25">
        <v>240.19465451590403</v>
      </c>
      <c r="C10" s="27">
        <v>239.74023509621298</v>
      </c>
      <c r="D10" s="25">
        <v>289.33053935234818</v>
      </c>
      <c r="E10" s="27">
        <v>288.97833555229175</v>
      </c>
      <c r="F10" s="25">
        <v>293.54511191673072</v>
      </c>
      <c r="G10" s="27">
        <v>293.33219217848932</v>
      </c>
      <c r="H10" s="25">
        <v>274.78921873287436</v>
      </c>
      <c r="I10" s="27">
        <v>274.525859304162</v>
      </c>
      <c r="J10" s="25">
        <f t="shared" si="0"/>
        <v>-6.3894414938092439</v>
      </c>
      <c r="K10" s="27">
        <f t="shared" si="0"/>
        <v>-6.4112747853068441</v>
      </c>
      <c r="L10" s="25">
        <f t="shared" si="1"/>
        <v>14.40272027980528</v>
      </c>
      <c r="M10" s="25">
        <f t="shared" si="1"/>
        <v>14.509714731024928</v>
      </c>
      <c r="N10" s="2"/>
    </row>
    <row r="11" spans="1:14" x14ac:dyDescent="0.2">
      <c r="A11" s="26" t="s">
        <v>15</v>
      </c>
      <c r="B11" s="25">
        <v>254.23170604879664</v>
      </c>
      <c r="C11" s="27">
        <v>254.12436230918976</v>
      </c>
      <c r="D11" s="25">
        <v>311.12278633873677</v>
      </c>
      <c r="E11" s="27">
        <v>310.90089601361058</v>
      </c>
      <c r="F11" s="25">
        <v>294.20156395230333</v>
      </c>
      <c r="G11" s="27">
        <v>293.84234425072731</v>
      </c>
      <c r="H11" s="25">
        <v>287.25955440104212</v>
      </c>
      <c r="I11" s="27">
        <v>287.00034584692946</v>
      </c>
      <c r="J11" s="25">
        <f t="shared" si="0"/>
        <v>-2.3596100095466142</v>
      </c>
      <c r="K11" s="27">
        <f t="shared" si="0"/>
        <v>-2.3284589636814843</v>
      </c>
      <c r="L11" s="25">
        <f t="shared" si="1"/>
        <v>12.991238923561397</v>
      </c>
      <c r="M11" s="25">
        <f t="shared" si="1"/>
        <v>12.936966467520307</v>
      </c>
      <c r="N11" s="2"/>
    </row>
    <row r="12" spans="1:14" x14ac:dyDescent="0.2">
      <c r="A12" s="28" t="s">
        <v>16</v>
      </c>
      <c r="B12" s="29">
        <v>207.49021772571427</v>
      </c>
      <c r="C12" s="30">
        <v>207.16725550978339</v>
      </c>
      <c r="D12" s="29">
        <v>231.44746600042959</v>
      </c>
      <c r="E12" s="30">
        <v>229.20944074522086</v>
      </c>
      <c r="F12" s="29" t="s">
        <v>17</v>
      </c>
      <c r="G12" s="30" t="s">
        <v>17</v>
      </c>
      <c r="H12" s="29">
        <v>206.66449918965915</v>
      </c>
      <c r="I12" s="30">
        <v>205.08668266001973</v>
      </c>
      <c r="J12" s="29" t="s">
        <v>18</v>
      </c>
      <c r="K12" s="30" t="s">
        <v>18</v>
      </c>
      <c r="L12" s="29">
        <f>((H12*100)/B12)-100</f>
        <v>-0.3979554048888474</v>
      </c>
      <c r="M12" s="29">
        <f>((I12*100)/C12)-100</f>
        <v>-1.0042961879491656</v>
      </c>
      <c r="N12" s="2"/>
    </row>
    <row r="13" spans="1:14" x14ac:dyDescent="0.2">
      <c r="A13" s="31" t="s">
        <v>12</v>
      </c>
      <c r="B13" s="24" t="s">
        <v>17</v>
      </c>
      <c r="C13" s="23" t="s">
        <v>17</v>
      </c>
      <c r="D13" s="24" t="s">
        <v>17</v>
      </c>
      <c r="E13" s="23" t="s">
        <v>17</v>
      </c>
      <c r="F13" s="24" t="s">
        <v>17</v>
      </c>
      <c r="G13" s="23" t="s">
        <v>17</v>
      </c>
      <c r="H13" s="24" t="s">
        <v>17</v>
      </c>
      <c r="I13" s="23" t="s">
        <v>17</v>
      </c>
      <c r="J13" s="25" t="s">
        <v>18</v>
      </c>
      <c r="K13" s="27" t="s">
        <v>18</v>
      </c>
      <c r="L13" s="25" t="s">
        <v>18</v>
      </c>
      <c r="M13" s="25" t="s">
        <v>18</v>
      </c>
      <c r="N13" s="2"/>
    </row>
    <row r="14" spans="1:14" x14ac:dyDescent="0.2">
      <c r="A14" s="32" t="s">
        <v>13</v>
      </c>
      <c r="B14" s="33">
        <v>207.44518016683577</v>
      </c>
      <c r="C14" s="34">
        <v>207.11258382679094</v>
      </c>
      <c r="D14" s="33">
        <v>216.25355588882087</v>
      </c>
      <c r="E14" s="34">
        <v>213.19490305789625</v>
      </c>
      <c r="F14" s="33" t="s">
        <v>17</v>
      </c>
      <c r="G14" s="34" t="s">
        <v>17</v>
      </c>
      <c r="H14" s="33">
        <v>206.16281123833107</v>
      </c>
      <c r="I14" s="34">
        <v>204.52279420486747</v>
      </c>
      <c r="J14" s="25" t="s">
        <v>18</v>
      </c>
      <c r="K14" s="27" t="s">
        <v>18</v>
      </c>
      <c r="L14" s="25">
        <f>((H14*100)/B14)-100</f>
        <v>-0.61817243836340197</v>
      </c>
      <c r="M14" s="25">
        <f>((I14*100)/C14)-100</f>
        <v>-1.2504260118203803</v>
      </c>
      <c r="N14" s="2"/>
    </row>
    <row r="15" spans="1:14" x14ac:dyDescent="0.2">
      <c r="A15" s="15" t="s">
        <v>19</v>
      </c>
      <c r="B15" s="29">
        <v>251.12068757701323</v>
      </c>
      <c r="C15" s="30">
        <v>251.0527697388377</v>
      </c>
      <c r="D15" s="29">
        <v>309.45000834660931</v>
      </c>
      <c r="E15" s="30">
        <v>310.39084833056268</v>
      </c>
      <c r="F15" s="29">
        <v>311.72422257361291</v>
      </c>
      <c r="G15" s="30">
        <v>312.93207365631821</v>
      </c>
      <c r="H15" s="29">
        <v>296.91883057014411</v>
      </c>
      <c r="I15" s="30">
        <v>297.82087721128096</v>
      </c>
      <c r="J15" s="29">
        <f t="shared" ref="J15:K25" si="2">((H15*100)/F15)-100</f>
        <v>-4.7495160566075469</v>
      </c>
      <c r="K15" s="30">
        <f t="shared" si="2"/>
        <v>-4.8289062442456157</v>
      </c>
      <c r="L15" s="29">
        <f t="shared" si="1"/>
        <v>18.237503024949149</v>
      </c>
      <c r="M15" s="29">
        <f t="shared" si="1"/>
        <v>18.628795659611583</v>
      </c>
      <c r="N15" s="2"/>
    </row>
    <row r="16" spans="1:14" x14ac:dyDescent="0.2">
      <c r="A16" s="31" t="s">
        <v>12</v>
      </c>
      <c r="B16" s="25">
        <v>236.85104913286949</v>
      </c>
      <c r="C16" s="27">
        <v>236.85104913286949</v>
      </c>
      <c r="D16" s="25">
        <v>272.46100731523052</v>
      </c>
      <c r="E16" s="27">
        <v>272.46100731523052</v>
      </c>
      <c r="F16" s="25">
        <v>261.78501814301609</v>
      </c>
      <c r="G16" s="27">
        <v>258.47913932078126</v>
      </c>
      <c r="H16" s="25">
        <v>255.64182529040747</v>
      </c>
      <c r="I16" s="27">
        <v>255.64182529040747</v>
      </c>
      <c r="J16" s="25">
        <f t="shared" si="2"/>
        <v>-2.3466556245982417</v>
      </c>
      <c r="K16" s="27">
        <f t="shared" si="2"/>
        <v>-1.0976955578812095</v>
      </c>
      <c r="L16" s="25">
        <f>((H16*100)/B16)-100</f>
        <v>7.9335836705526503</v>
      </c>
      <c r="M16" s="25">
        <f>((I16*100)/C16)-100</f>
        <v>7.9335836705526503</v>
      </c>
      <c r="N16" s="2"/>
    </row>
    <row r="17" spans="1:14" x14ac:dyDescent="0.2">
      <c r="A17" s="35" t="s">
        <v>13</v>
      </c>
      <c r="B17" s="25">
        <v>246.24087226774739</v>
      </c>
      <c r="C17" s="27">
        <v>246.20190725977361</v>
      </c>
      <c r="D17" s="25">
        <v>295.92363963047796</v>
      </c>
      <c r="E17" s="27">
        <v>295.9088839833106</v>
      </c>
      <c r="F17" s="25">
        <v>283.66320748954274</v>
      </c>
      <c r="G17" s="27">
        <v>283.60546479803151</v>
      </c>
      <c r="H17" s="25">
        <v>272.30493159439499</v>
      </c>
      <c r="I17" s="27">
        <v>272.09612273346062</v>
      </c>
      <c r="J17" s="25">
        <f t="shared" si="2"/>
        <v>-4.0041413885396082</v>
      </c>
      <c r="K17" s="27">
        <f t="shared" si="2"/>
        <v>-4.0582229516512456</v>
      </c>
      <c r="L17" s="25">
        <f t="shared" si="1"/>
        <v>10.584781919675422</v>
      </c>
      <c r="M17" s="25">
        <f t="shared" si="1"/>
        <v>10.517471518352366</v>
      </c>
      <c r="N17" s="36"/>
    </row>
    <row r="18" spans="1:14" x14ac:dyDescent="0.2">
      <c r="A18" s="32" t="s">
        <v>20</v>
      </c>
      <c r="B18" s="37">
        <v>257.93256916695947</v>
      </c>
      <c r="C18" s="34">
        <v>257.82652110808391</v>
      </c>
      <c r="D18" s="33">
        <v>328.20882840992681</v>
      </c>
      <c r="E18" s="34">
        <v>330.38862516856767</v>
      </c>
      <c r="F18" s="33">
        <v>325.69448816272433</v>
      </c>
      <c r="G18" s="34">
        <v>327.59459724715481</v>
      </c>
      <c r="H18" s="33">
        <v>314.60452960396833</v>
      </c>
      <c r="I18" s="34">
        <v>316.254889767046</v>
      </c>
      <c r="J18" s="33">
        <f t="shared" si="2"/>
        <v>-3.4050188019194252</v>
      </c>
      <c r="K18" s="34">
        <f t="shared" si="2"/>
        <v>-3.46150625663509</v>
      </c>
      <c r="L18" s="37">
        <f>((H18*100)/B18)-100</f>
        <v>21.971618636623262</v>
      </c>
      <c r="M18" s="37">
        <f>((I18*100)/C18)-100</f>
        <v>22.661892348331477</v>
      </c>
      <c r="N18" s="2"/>
    </row>
    <row r="19" spans="1:14" x14ac:dyDescent="0.2">
      <c r="A19" s="35" t="s">
        <v>21</v>
      </c>
      <c r="B19" s="25">
        <v>186.46405331379424</v>
      </c>
      <c r="C19" s="27">
        <v>186.46405331379424</v>
      </c>
      <c r="D19" s="25">
        <v>266.90665654600042</v>
      </c>
      <c r="E19" s="27">
        <v>266.90665654600042</v>
      </c>
      <c r="F19" s="25">
        <v>274.36006728130644</v>
      </c>
      <c r="G19" s="27">
        <v>274.21128108192829</v>
      </c>
      <c r="H19" s="25">
        <v>265.64617636565663</v>
      </c>
      <c r="I19" s="27">
        <v>265.64617636565663</v>
      </c>
      <c r="J19" s="25">
        <f t="shared" si="2"/>
        <v>-3.176078429342013</v>
      </c>
      <c r="K19" s="27">
        <f t="shared" si="2"/>
        <v>-3.123542066714819</v>
      </c>
      <c r="L19" s="25">
        <f t="shared" si="1"/>
        <v>42.465087315574664</v>
      </c>
      <c r="M19" s="25">
        <f t="shared" si="1"/>
        <v>42.465087315574664</v>
      </c>
      <c r="N19" s="2"/>
    </row>
    <row r="20" spans="1:14" x14ac:dyDescent="0.2">
      <c r="A20" s="35" t="s">
        <v>22</v>
      </c>
      <c r="B20" s="25">
        <v>733.25839934523128</v>
      </c>
      <c r="C20" s="27">
        <v>731.35948358884923</v>
      </c>
      <c r="D20" s="25">
        <v>750.28223177828534</v>
      </c>
      <c r="E20" s="38">
        <v>740.74340271298286</v>
      </c>
      <c r="F20" s="25">
        <v>713.6758701741594</v>
      </c>
      <c r="G20" s="38">
        <v>708.92454150409742</v>
      </c>
      <c r="H20" s="25">
        <v>620.83512363740601</v>
      </c>
      <c r="I20" s="38">
        <v>608.48570074440704</v>
      </c>
      <c r="J20" s="25">
        <f t="shared" si="2"/>
        <v>-13.008811200818286</v>
      </c>
      <c r="K20" s="27">
        <f t="shared" si="2"/>
        <v>-14.167775959144137</v>
      </c>
      <c r="L20" s="25">
        <f t="shared" si="1"/>
        <v>-15.332013354121074</v>
      </c>
      <c r="M20" s="25">
        <f t="shared" si="1"/>
        <v>-16.800736929189597</v>
      </c>
      <c r="N20" s="2"/>
    </row>
    <row r="21" spans="1:14" x14ac:dyDescent="0.2">
      <c r="A21" s="35" t="s">
        <v>23</v>
      </c>
      <c r="B21" s="25">
        <v>243.56541002921676</v>
      </c>
      <c r="C21" s="27">
        <v>243.3778263742384</v>
      </c>
      <c r="D21" s="25">
        <v>285.82156526502075</v>
      </c>
      <c r="E21" s="27">
        <v>285.61840131335322</v>
      </c>
      <c r="F21" s="25">
        <v>265.67046928681253</v>
      </c>
      <c r="G21" s="27">
        <v>265.2553557109191</v>
      </c>
      <c r="H21" s="25">
        <v>256.04940407470855</v>
      </c>
      <c r="I21" s="27">
        <v>255.89572906183417</v>
      </c>
      <c r="J21" s="25">
        <f t="shared" si="2"/>
        <v>-3.6214281692397208</v>
      </c>
      <c r="K21" s="27">
        <f t="shared" si="2"/>
        <v>-3.5285344659676667</v>
      </c>
      <c r="L21" s="25">
        <f t="shared" si="1"/>
        <v>5.1255200990954677</v>
      </c>
      <c r="M21" s="25">
        <f t="shared" si="1"/>
        <v>5.1434031086904355</v>
      </c>
      <c r="N21" s="2"/>
    </row>
    <row r="22" spans="1:14" x14ac:dyDescent="0.2">
      <c r="A22" s="35" t="s">
        <v>24</v>
      </c>
      <c r="B22" s="25">
        <v>253.65563063446376</v>
      </c>
      <c r="C22" s="38">
        <v>251.67512313151357</v>
      </c>
      <c r="D22" s="25">
        <v>324.7572604110614</v>
      </c>
      <c r="E22" s="27">
        <v>317.2711080902485</v>
      </c>
      <c r="F22" s="25">
        <v>293.36678120122554</v>
      </c>
      <c r="G22" s="27">
        <v>291.3664809360094</v>
      </c>
      <c r="H22" s="25">
        <v>294.82380986061025</v>
      </c>
      <c r="I22" s="27">
        <v>293.41641651687974</v>
      </c>
      <c r="J22" s="25">
        <f t="shared" si="2"/>
        <v>0.49665768340190652</v>
      </c>
      <c r="K22" s="27">
        <f t="shared" si="2"/>
        <v>0.70355916517402761</v>
      </c>
      <c r="L22" s="25">
        <f t="shared" ref="L22:M25" si="3">((H22*100)/B22)-100</f>
        <v>16.22994889692508</v>
      </c>
      <c r="M22" s="25">
        <f t="shared" si="3"/>
        <v>16.585387091895498</v>
      </c>
      <c r="N22" s="2"/>
    </row>
    <row r="23" spans="1:14" x14ac:dyDescent="0.2">
      <c r="A23" s="31" t="s">
        <v>25</v>
      </c>
      <c r="B23" s="24">
        <v>293.5689129424174</v>
      </c>
      <c r="C23" s="23">
        <v>291.7613959146185</v>
      </c>
      <c r="D23" s="24">
        <v>359.73216213789118</v>
      </c>
      <c r="E23" s="23">
        <v>355.84288309100816</v>
      </c>
      <c r="F23" s="24">
        <v>359.87827506460343</v>
      </c>
      <c r="G23" s="23">
        <v>358.91354527657893</v>
      </c>
      <c r="H23" s="24">
        <v>307.8821404422049</v>
      </c>
      <c r="I23" s="23">
        <v>302.86106762752524</v>
      </c>
      <c r="J23" s="39">
        <f t="shared" si="2"/>
        <v>-14.448256042425584</v>
      </c>
      <c r="K23" s="23">
        <f t="shared" si="2"/>
        <v>-15.617264487986816</v>
      </c>
      <c r="L23" s="24">
        <f t="shared" si="3"/>
        <v>4.8755937256186996</v>
      </c>
      <c r="M23" s="24">
        <f t="shared" si="3"/>
        <v>3.804366125309798</v>
      </c>
      <c r="N23" s="2"/>
    </row>
    <row r="24" spans="1:14" x14ac:dyDescent="0.2">
      <c r="A24" s="32" t="s">
        <v>26</v>
      </c>
      <c r="B24" s="37">
        <v>304.29479045572145</v>
      </c>
      <c r="C24" s="34">
        <v>303.22742284126684</v>
      </c>
      <c r="D24" s="37">
        <v>350.11761253901602</v>
      </c>
      <c r="E24" s="34">
        <v>349.66924138860679</v>
      </c>
      <c r="F24" s="37">
        <v>339.79144212892385</v>
      </c>
      <c r="G24" s="34">
        <v>339.58325339220045</v>
      </c>
      <c r="H24" s="37">
        <v>326.25208055512462</v>
      </c>
      <c r="I24" s="34">
        <v>325.99393510355611</v>
      </c>
      <c r="J24" s="25">
        <f t="shared" si="2"/>
        <v>-3.9846093500677711</v>
      </c>
      <c r="K24" s="27">
        <f t="shared" si="2"/>
        <v>-4.0017633828807817</v>
      </c>
      <c r="L24" s="33">
        <f>((H24*100)/B24)-100</f>
        <v>7.2157955995629237</v>
      </c>
      <c r="M24" s="37">
        <f>((I24*100)/C24)-100</f>
        <v>7.5080650849336479</v>
      </c>
      <c r="N24" s="2"/>
    </row>
    <row r="25" spans="1:14" x14ac:dyDescent="0.2">
      <c r="A25" s="31" t="s">
        <v>27</v>
      </c>
      <c r="B25" s="24">
        <v>704.69680929718402</v>
      </c>
      <c r="C25" s="23">
        <v>704.33978443260696</v>
      </c>
      <c r="D25" s="24">
        <v>611.56103872893073</v>
      </c>
      <c r="E25" s="23">
        <v>611.19961585962938</v>
      </c>
      <c r="F25" s="24">
        <v>624.70478193300926</v>
      </c>
      <c r="G25" s="23">
        <v>624.62325644081761</v>
      </c>
      <c r="H25" s="24">
        <v>602.40386095338079</v>
      </c>
      <c r="I25" s="23">
        <v>602.10108165017198</v>
      </c>
      <c r="J25" s="39">
        <f t="shared" si="2"/>
        <v>-3.5698335637232077</v>
      </c>
      <c r="K25" s="23">
        <f t="shared" si="2"/>
        <v>-3.6057214582402537</v>
      </c>
      <c r="L25" s="39">
        <f t="shared" si="3"/>
        <v>-14.515880729731578</v>
      </c>
      <c r="M25" s="24">
        <f t="shared" si="3"/>
        <v>-14.515537108953055</v>
      </c>
      <c r="N25" s="2"/>
    </row>
    <row r="26" spans="1:14" x14ac:dyDescent="0.2">
      <c r="A26" s="40"/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2"/>
    </row>
    <row r="27" spans="1:14" x14ac:dyDescent="0.2">
      <c r="A27" s="42" t="s">
        <v>28</v>
      </c>
    </row>
    <row r="28" spans="1:14" ht="12.75" customHeight="1" x14ac:dyDescent="0.2">
      <c r="A28" s="43" t="s">
        <v>29</v>
      </c>
      <c r="B28" s="43"/>
      <c r="C28" s="43"/>
      <c r="D28" s="43"/>
      <c r="E28" s="43"/>
      <c r="F28" s="43"/>
    </row>
    <row r="29" spans="1:14" ht="12.75" customHeight="1" x14ac:dyDescent="0.2">
      <c r="A29" s="43" t="s">
        <v>30</v>
      </c>
      <c r="B29" s="43"/>
      <c r="C29" s="43"/>
      <c r="D29" s="43"/>
      <c r="E29" s="43"/>
      <c r="F29" s="43"/>
      <c r="G29" s="43"/>
      <c r="H29" s="43"/>
    </row>
    <row r="30" spans="1:14" x14ac:dyDescent="0.2">
      <c r="A30" s="43" t="s">
        <v>31</v>
      </c>
      <c r="B30" s="43"/>
      <c r="C30" s="43"/>
      <c r="D30" s="43"/>
      <c r="E30" s="43"/>
      <c r="F30" s="43"/>
    </row>
    <row r="31" spans="1:14" x14ac:dyDescent="0.2">
      <c r="A31" s="43" t="s">
        <v>32</v>
      </c>
      <c r="B31" s="43"/>
      <c r="C31" s="43"/>
      <c r="D31" s="43"/>
      <c r="E31" s="43"/>
      <c r="F31" s="43"/>
      <c r="I31" s="44" t="s">
        <v>33</v>
      </c>
    </row>
  </sheetData>
  <mergeCells count="15">
    <mergeCell ref="J4:K4"/>
    <mergeCell ref="L4:M4"/>
    <mergeCell ref="A28:F28"/>
    <mergeCell ref="A29:H29"/>
    <mergeCell ref="A30:F30"/>
    <mergeCell ref="A31:F31"/>
    <mergeCell ref="A1:N1"/>
    <mergeCell ref="A3:A5"/>
    <mergeCell ref="B3:G3"/>
    <mergeCell ref="H3:I3"/>
    <mergeCell ref="J3:M3"/>
    <mergeCell ref="B4:C4"/>
    <mergeCell ref="D4:E4"/>
    <mergeCell ref="F4:G4"/>
    <mergeCell ref="H4:I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2023_1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2023-02-22T12:23:29Z</dcterms:created>
  <dcterms:modified xsi:type="dcterms:W3CDTF">2023-02-22T12:23:57Z</dcterms:modified>
</cp:coreProperties>
</file>