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<sst xmlns="http://schemas.openxmlformats.org/spreadsheetml/2006/main" count="60" uniqueCount="45">
  <si>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</si>
  <si>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</si>
  <si>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</si>
  <si>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</si>
  <si>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</si>
  <si>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</si>
  <si>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</si>
  <si>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</si>
  <si>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</si>
  <si>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</si>
  <si>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</si>
  <si>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</si>
  <si>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</si>
  <si>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</si>
  <si>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</si>
  <si>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</si>
  <si>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</si>
  <si>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</si>
  <si>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</si>
  <si>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</si>
  <si>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</si>
  <si>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</si>
  <si>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</si>
  <si>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</si>
  <si>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</si>
  <si>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</si>
  <si>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</si>
  <si>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</si>
  <si>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</si>
  <si>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</si>
  <si>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</si>
  <si>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</si>
  <si>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</si>
  <si>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</si>
  <si>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</si>
  <si>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</si>
  <si>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</si>
  <si>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2 sav.
(01 09–15)</t>
  </si>
  <si>
    <t>3 sav.
(01 16–22)</t>
  </si>
  <si>
    <t>4 sav.
(01 23–29)</t>
  </si>
  <si>
    <t>5 sav.
(01 31–02 06)</t>
  </si>
  <si>
    <t>5 sav.
(01 30–02 05)</t>
  </si>
  <si>
    <t>Kiaulių (E klasės) supirkimo kainos Europos Sąjungos valstybėse 2023 m. 2–5 sav.,  EUR/100 kg (be PVM)</t>
  </si>
  <si>
    <t>*lyginant 2023 m. 5 savaitę su 2023 m. 4 savaite</t>
  </si>
  <si>
    <t xml:space="preserve">**lyginant 2023 m. 5 savaitę su 2022 m. 5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</si>
</sst>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2" fontId="26" fillId="24" borderId="18" xfId="0" applyNumberFormat="1" applyFont="1" applyFill="1" applyBorder="1" applyAlignment="1">
      <alignment horizontal="center" vertical="center"/>
    </xf>
    <xf numFmtId="2" fontId="26" fillId="24" borderId="19" xfId="0" applyNumberFormat="1" applyFont="1" applyFill="1" applyBorder="1" applyAlignment="1">
      <alignment horizontal="center" vertical="center"/>
    </xf>
    <xf numFmtId="4" fontId="26" fillId="24" borderId="20" xfId="0" applyNumberFormat="1" applyFont="1" applyFill="1" applyBorder="1" applyAlignment="1">
      <alignment horizontal="center" vertical="center"/>
    </xf>
    <xf numFmtId="4" fontId="23" fillId="0" borderId="21" xfId="0" applyNumberFormat="1" applyFont="1" applyBorder="1" applyAlignment="1">
      <alignment horizontal="center" vertical="center"/>
    </xf>
    <xf numFmtId="0" fontId="22" fillId="16" borderId="22" xfId="0" applyFont="1" applyFill="1" applyBorder="1" applyAlignment="1">
      <alignment horizontal="center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26">
      <selection activeCell="L43" sqref="L43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5" width="10.7109375" style="0" customWidth="1"/>
    <col min="6" max="6" width="13.5742187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12"/>
    </row>
    <row r="2" spans="1:9" ht="24" customHeight="1">
      <c r="A2" s="42" t="s">
        <v>42</v>
      </c>
      <c r="B2" s="42"/>
      <c r="C2" s="42"/>
      <c r="D2" s="42"/>
      <c r="E2" s="42"/>
      <c r="F2" s="42"/>
      <c r="G2" s="42"/>
      <c r="H2" s="42"/>
      <c r="I2" s="42"/>
    </row>
    <row r="3" spans="1:8" s="2" customFormat="1" ht="14.25" customHeight="1">
      <c r="A3" s="12"/>
      <c r="B3" s="12"/>
      <c r="C3" s="12"/>
      <c r="D3" s="12"/>
      <c r="E3" s="12"/>
      <c r="F3" s="12"/>
      <c r="G3" s="12"/>
      <c r="H3" s="12"/>
    </row>
    <row r="4" spans="1:10" s="2" customFormat="1" ht="15" customHeight="1">
      <c r="A4" s="38" t="s">
        <v>0</v>
      </c>
      <c r="B4" s="37">
        <v>2022</v>
      </c>
      <c r="C4" s="43">
        <v>2023</v>
      </c>
      <c r="D4" s="44"/>
      <c r="E4" s="44"/>
      <c r="F4" s="45"/>
      <c r="G4" s="40" t="s">
        <v>1</v>
      </c>
      <c r="H4" s="41"/>
      <c r="J4" s="16"/>
    </row>
    <row r="5" spans="1:10" s="2" customFormat="1" ht="31.5" customHeight="1">
      <c r="A5" s="39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16"/>
    </row>
    <row r="6" spans="1:10" s="4" customFormat="1" ht="12.75" customHeight="1">
      <c r="A6" s="24" t="s">
        <v>2</v>
      </c>
      <c r="B6" s="25">
        <v>119.2</v>
      </c>
      <c r="C6" s="26">
        <v>208.72</v>
      </c>
      <c r="D6" s="26">
        <v>206.36</v>
      </c>
      <c r="E6" s="26">
        <v>204.39000000000001</v>
      </c>
      <c r="F6" s="26">
        <v>202.9</v>
      </c>
      <c r="G6" s="27">
        <f>(F6/E6-1)*100</f>
        <v>-0.728998483291754</v>
      </c>
      <c r="H6" s="28">
        <f>(F6/B6-1)*100</f>
        <v>70.21812080536914</v>
      </c>
      <c r="I6" s="3"/>
      <c r="J6" s="7"/>
    </row>
    <row r="7" spans="1:10" s="4" customFormat="1" ht="12.75" customHeight="1">
      <c r="A7" s="29" t="s">
        <v>3</v>
      </c>
      <c r="B7" s="30">
        <v>121.94</v>
      </c>
      <c r="C7" s="31">
        <v>206.30280000000002</v>
      </c>
      <c r="D7" s="31">
        <v>203.6705</v>
      </c>
      <c r="E7" s="31">
        <v>199.38160000000002</v>
      </c>
      <c r="F7" s="31">
        <v>206.03570000000002</v>
      </c>
      <c r="G7" s="27">
        <f aca="true" t="shared" si="0" ref="G7:G32">(F7/E7-1)*100</f>
        <v>3.337369145397573</v>
      </c>
      <c r="H7" s="28">
        <f aca="true" t="shared" si="1" ref="H7:H32">(F7/B7-1)*100</f>
        <v>68.96481876332625</v>
      </c>
      <c r="I7" s="3"/>
      <c r="J7" s="7"/>
    </row>
    <row r="8" spans="1:10" s="4" customFormat="1" ht="12.75" customHeight="1">
      <c r="A8" s="29" t="s">
        <v>4</v>
      </c>
      <c r="B8" s="30">
        <v>113.94</v>
      </c>
      <c r="C8" s="31">
        <v>213.98000000000002</v>
      </c>
      <c r="D8" s="31">
        <v>205.81</v>
      </c>
      <c r="E8" s="31">
        <v>207.3</v>
      </c>
      <c r="F8" s="31">
        <v>204.01</v>
      </c>
      <c r="G8" s="27">
        <f t="shared" si="0"/>
        <v>-1.5870718765074843</v>
      </c>
      <c r="H8" s="28">
        <f t="shared" si="1"/>
        <v>79.0503773916096</v>
      </c>
      <c r="I8" s="3"/>
      <c r="J8" s="7"/>
    </row>
    <row r="9" spans="1:10" s="4" customFormat="1" ht="12.75" customHeight="1">
      <c r="A9" s="29" t="s">
        <v>5</v>
      </c>
      <c r="B9" s="30">
        <v>139.18</v>
      </c>
      <c r="C9" s="31">
        <v>194.84</v>
      </c>
      <c r="D9" s="31">
        <v>194.72</v>
      </c>
      <c r="E9" s="31">
        <v>195.26</v>
      </c>
      <c r="F9" s="31">
        <v>194.71</v>
      </c>
      <c r="G9" s="27">
        <f t="shared" si="0"/>
        <v>-0.2816757144320281</v>
      </c>
      <c r="H9" s="28">
        <f t="shared" si="1"/>
        <v>39.89797384681708</v>
      </c>
      <c r="I9" s="3"/>
      <c r="J9" s="7"/>
    </row>
    <row r="10" spans="1:10" s="4" customFormat="1" ht="12.75" customHeight="1">
      <c r="A10" s="29" t="s">
        <v>6</v>
      </c>
      <c r="B10" s="30">
        <v>134.63</v>
      </c>
      <c r="C10" s="31">
        <v>207.08</v>
      </c>
      <c r="D10" s="31">
        <v>207.68</v>
      </c>
      <c r="E10" s="31">
        <v>206.22</v>
      </c>
      <c r="F10" s="31">
        <v>207.32</v>
      </c>
      <c r="G10" s="27">
        <f t="shared" si="0"/>
        <v>0.5334109203762871</v>
      </c>
      <c r="H10" s="28">
        <f t="shared" si="1"/>
        <v>53.992423679714776</v>
      </c>
      <c r="I10" s="3"/>
      <c r="J10" s="7"/>
    </row>
    <row r="11" spans="1:10" s="4" customFormat="1" ht="12.75" customHeight="1">
      <c r="A11" s="29" t="s">
        <v>7</v>
      </c>
      <c r="B11" s="30">
        <v>147.84</v>
      </c>
      <c r="C11" s="31">
        <v>216.6</v>
      </c>
      <c r="D11" s="31">
        <v>215.66</v>
      </c>
      <c r="E11" s="31">
        <v>214.69</v>
      </c>
      <c r="F11" s="31">
        <v>214.48000000000002</v>
      </c>
      <c r="G11" s="27">
        <f t="shared" si="0"/>
        <v>-0.09781545484185417</v>
      </c>
      <c r="H11" s="28">
        <f t="shared" si="1"/>
        <v>45.07575757575759</v>
      </c>
      <c r="I11" s="3"/>
      <c r="J11" s="7"/>
    </row>
    <row r="12" spans="1:10" s="4" customFormat="1" ht="12.75" customHeight="1">
      <c r="A12" s="29" t="s">
        <v>8</v>
      </c>
      <c r="B12" s="30">
        <v>130.22</v>
      </c>
      <c r="C12" s="31">
        <v>206.27790000000002</v>
      </c>
      <c r="D12" s="31">
        <v>207.12480000000002</v>
      </c>
      <c r="E12" s="31">
        <v>207.75060000000002</v>
      </c>
      <c r="F12" s="31">
        <v>208.1339</v>
      </c>
      <c r="G12" s="27">
        <f t="shared" si="0"/>
        <v>0.18450006883252712</v>
      </c>
      <c r="H12" s="28">
        <f t="shared" si="1"/>
        <v>59.83251420672708</v>
      </c>
      <c r="I12" s="3"/>
      <c r="J12" s="7"/>
    </row>
    <row r="13" spans="1:10" s="4" customFormat="1" ht="12.75" customHeight="1">
      <c r="A13" s="29" t="s">
        <v>9</v>
      </c>
      <c r="B13" s="30">
        <v>133.79</v>
      </c>
      <c r="C13" s="31">
        <v>209.17170000000002</v>
      </c>
      <c r="D13" s="31">
        <v>207.3357</v>
      </c>
      <c r="E13" s="31">
        <v>204.9822</v>
      </c>
      <c r="F13" s="31">
        <v>205.08200000000002</v>
      </c>
      <c r="G13" s="27">
        <f t="shared" si="0"/>
        <v>0.04868715429926507</v>
      </c>
      <c r="H13" s="28">
        <f t="shared" si="1"/>
        <v>53.286493758875885</v>
      </c>
      <c r="I13" s="3"/>
      <c r="J13" s="7"/>
    </row>
    <row r="14" spans="1:10" s="4" customFormat="1" ht="12.75" customHeight="1">
      <c r="A14" s="29" t="s">
        <v>10</v>
      </c>
      <c r="B14" s="32" t="s">
        <v>31</v>
      </c>
      <c r="C14" s="31">
        <v>227.12</v>
      </c>
      <c r="D14" s="31">
        <v>225.88</v>
      </c>
      <c r="E14" s="31">
        <v>227.13</v>
      </c>
      <c r="F14" s="31">
        <v>225.82</v>
      </c>
      <c r="G14" s="27">
        <f>(F14/E14-1)*100</f>
        <v>-0.5767622066657818</v>
      </c>
      <c r="H14" s="28" t="s">
        <v>31</v>
      </c>
      <c r="I14" s="3"/>
      <c r="J14" s="7"/>
    </row>
    <row r="15" spans="1:10" s="4" customFormat="1" ht="12.75" customHeight="1">
      <c r="A15" s="29" t="s">
        <v>11</v>
      </c>
      <c r="B15" s="30">
        <v>183.53</v>
      </c>
      <c r="C15" s="31">
        <v>235.51</v>
      </c>
      <c r="D15" s="31">
        <v>237.68</v>
      </c>
      <c r="E15" s="31">
        <v>238.08</v>
      </c>
      <c r="F15" s="31">
        <v>239.71</v>
      </c>
      <c r="G15" s="27">
        <f t="shared" si="0"/>
        <v>0.6846438172043001</v>
      </c>
      <c r="H15" s="28">
        <f t="shared" si="1"/>
        <v>30.61079932436115</v>
      </c>
      <c r="I15" s="3"/>
      <c r="J15" s="7"/>
    </row>
    <row r="16" spans="1:10" s="4" customFormat="1" ht="12.75" customHeight="1">
      <c r="A16" s="29" t="s">
        <v>12</v>
      </c>
      <c r="B16" s="30">
        <v>110.24</v>
      </c>
      <c r="C16" s="31">
        <v>186.68</v>
      </c>
      <c r="D16" s="31">
        <v>186.93</v>
      </c>
      <c r="E16" s="31">
        <v>187.75</v>
      </c>
      <c r="F16" s="31">
        <v>187.27</v>
      </c>
      <c r="G16" s="27">
        <f t="shared" si="0"/>
        <v>-0.2556591211717696</v>
      </c>
      <c r="H16" s="28">
        <f t="shared" si="1"/>
        <v>69.8748185776488</v>
      </c>
      <c r="I16" s="3"/>
      <c r="J16" s="7"/>
    </row>
    <row r="17" spans="1:10" s="4" customFormat="1" ht="12.75" customHeight="1">
      <c r="A17" s="29" t="s">
        <v>13</v>
      </c>
      <c r="B17" s="32">
        <v>123.9</v>
      </c>
      <c r="C17" s="31">
        <v>179.08280000000002</v>
      </c>
      <c r="D17" s="31">
        <v>176.363</v>
      </c>
      <c r="E17" s="31">
        <v>170.99960000000002</v>
      </c>
      <c r="F17" s="31">
        <v>166.92780000000002</v>
      </c>
      <c r="G17" s="27">
        <f t="shared" si="0"/>
        <v>-2.381175160643645</v>
      </c>
      <c r="H17" s="28">
        <f t="shared" si="1"/>
        <v>34.72784503631963</v>
      </c>
      <c r="I17" s="3"/>
      <c r="J17" s="7"/>
    </row>
    <row r="18" spans="1:10" s="4" customFormat="1" ht="12.75" customHeight="1">
      <c r="A18" s="29" t="s">
        <v>14</v>
      </c>
      <c r="B18" s="30">
        <v>128.19</v>
      </c>
      <c r="C18" s="31">
        <v>208.79</v>
      </c>
      <c r="D18" s="31">
        <v>208.39000000000001</v>
      </c>
      <c r="E18" s="31">
        <v>208.65</v>
      </c>
      <c r="F18" s="31">
        <v>213.97</v>
      </c>
      <c r="G18" s="27">
        <f t="shared" si="0"/>
        <v>2.5497244188833035</v>
      </c>
      <c r="H18" s="28">
        <f t="shared" si="1"/>
        <v>66.91629612294253</v>
      </c>
      <c r="I18" s="3"/>
      <c r="J18" s="7"/>
    </row>
    <row r="19" spans="1:10" s="4" customFormat="1" ht="12.75" customHeight="1">
      <c r="A19" s="29" t="s">
        <v>15</v>
      </c>
      <c r="B19" s="32">
        <v>155.35</v>
      </c>
      <c r="C19" s="31">
        <v>235.3</v>
      </c>
      <c r="D19" s="31" t="s">
        <v>36</v>
      </c>
      <c r="E19" s="31" t="s">
        <v>36</v>
      </c>
      <c r="F19" s="31" t="s">
        <v>36</v>
      </c>
      <c r="G19" s="27" t="s">
        <v>31</v>
      </c>
      <c r="H19" s="28" t="s">
        <v>31</v>
      </c>
      <c r="I19" s="3"/>
      <c r="J19" s="7"/>
    </row>
    <row r="20" spans="1:10" s="4" customFormat="1" ht="13.5" customHeight="1">
      <c r="A20" s="29" t="s">
        <v>16</v>
      </c>
      <c r="B20" s="30">
        <v>136.83</v>
      </c>
      <c r="C20" s="31">
        <v>198.91</v>
      </c>
      <c r="D20" s="31">
        <v>200.81</v>
      </c>
      <c r="E20" s="31">
        <v>205.66</v>
      </c>
      <c r="F20" s="31">
        <v>208.16</v>
      </c>
      <c r="G20" s="27">
        <f t="shared" si="0"/>
        <v>1.2155985607313013</v>
      </c>
      <c r="H20" s="28">
        <f t="shared" si="1"/>
        <v>52.13038076445222</v>
      </c>
      <c r="I20" s="3"/>
      <c r="J20" s="7"/>
    </row>
    <row r="21" spans="1:10" s="4" customFormat="1" ht="12.75" customHeight="1">
      <c r="A21" s="29" t="s">
        <v>17</v>
      </c>
      <c r="B21" s="30">
        <v>136</v>
      </c>
      <c r="C21" s="31">
        <v>206</v>
      </c>
      <c r="D21" s="31">
        <v>201</v>
      </c>
      <c r="E21" s="31">
        <v>206</v>
      </c>
      <c r="F21" s="31">
        <v>206</v>
      </c>
      <c r="G21" s="27">
        <f t="shared" si="0"/>
        <v>0</v>
      </c>
      <c r="H21" s="28">
        <f t="shared" si="1"/>
        <v>51.470588235294116</v>
      </c>
      <c r="I21" s="3"/>
      <c r="J21" s="7"/>
    </row>
    <row r="22" spans="1:10" s="4" customFormat="1" ht="12.75" customHeight="1">
      <c r="A22" s="29" t="s">
        <v>18</v>
      </c>
      <c r="B22" s="32">
        <v>140.94</v>
      </c>
      <c r="C22" s="31">
        <v>201.32</v>
      </c>
      <c r="D22" s="31">
        <v>199.57</v>
      </c>
      <c r="E22" s="31">
        <v>199.55</v>
      </c>
      <c r="F22" s="31" t="s">
        <v>36</v>
      </c>
      <c r="G22" s="27" t="s">
        <v>31</v>
      </c>
      <c r="H22" s="28" t="s">
        <v>31</v>
      </c>
      <c r="I22" s="3"/>
      <c r="J22" s="7"/>
    </row>
    <row r="23" spans="1:10" s="4" customFormat="1" ht="12.75" customHeight="1">
      <c r="A23" s="29" t="s">
        <v>19</v>
      </c>
      <c r="B23" s="32" t="s">
        <v>31</v>
      </c>
      <c r="C23" s="28" t="s">
        <v>31</v>
      </c>
      <c r="D23" s="28" t="s">
        <v>31</v>
      </c>
      <c r="E23" s="28" t="s">
        <v>31</v>
      </c>
      <c r="F23" s="28" t="s">
        <v>31</v>
      </c>
      <c r="G23" s="27" t="s">
        <v>31</v>
      </c>
      <c r="H23" s="28" t="s">
        <v>31</v>
      </c>
      <c r="I23" s="3"/>
      <c r="J23" s="7"/>
    </row>
    <row r="24" spans="1:10" s="4" customFormat="1" ht="12.75" customHeight="1">
      <c r="A24" s="29" t="s">
        <v>20</v>
      </c>
      <c r="B24" s="32">
        <v>127.27</v>
      </c>
      <c r="C24" s="31">
        <v>203.51</v>
      </c>
      <c r="D24" s="31">
        <v>202.86</v>
      </c>
      <c r="E24" s="31">
        <v>202.98000000000002</v>
      </c>
      <c r="F24" s="31">
        <v>205.71</v>
      </c>
      <c r="G24" s="27">
        <f>(F24/E24-1)*100</f>
        <v>1.344960094590597</v>
      </c>
      <c r="H24" s="28">
        <f>(F24/B24-1)*100</f>
        <v>61.632749273198726</v>
      </c>
      <c r="I24" s="3"/>
      <c r="J24" s="7"/>
    </row>
    <row r="25" spans="1:10" s="4" customFormat="1" ht="12.75" customHeight="1">
      <c r="A25" s="29" t="s">
        <v>33</v>
      </c>
      <c r="B25" s="30">
        <v>110.99</v>
      </c>
      <c r="C25" s="31">
        <v>172.86</v>
      </c>
      <c r="D25" s="31">
        <v>172.47</v>
      </c>
      <c r="E25" s="31">
        <v>178.34</v>
      </c>
      <c r="F25" s="31">
        <v>181.43</v>
      </c>
      <c r="G25" s="27">
        <f t="shared" si="0"/>
        <v>1.7326455085791226</v>
      </c>
      <c r="H25" s="28">
        <f t="shared" si="1"/>
        <v>63.46517704297685</v>
      </c>
      <c r="I25" s="3"/>
      <c r="J25" s="7"/>
    </row>
    <row r="26" spans="1:10" s="4" customFormat="1" ht="13.5" customHeight="1">
      <c r="A26" s="29" t="s">
        <v>21</v>
      </c>
      <c r="B26" s="30">
        <v>143.74</v>
      </c>
      <c r="C26" s="31">
        <v>217.73000000000002</v>
      </c>
      <c r="D26" s="31">
        <v>216.29</v>
      </c>
      <c r="E26" s="31">
        <v>218.28</v>
      </c>
      <c r="F26" s="31">
        <v>218.87</v>
      </c>
      <c r="G26" s="27">
        <f t="shared" si="0"/>
        <v>0.2702950339014132</v>
      </c>
      <c r="H26" s="28">
        <f t="shared" si="1"/>
        <v>52.26798385974676</v>
      </c>
      <c r="I26" s="3"/>
      <c r="J26" s="7"/>
    </row>
    <row r="27" spans="1:10" s="4" customFormat="1" ht="12.75" customHeight="1">
      <c r="A27" s="29" t="s">
        <v>22</v>
      </c>
      <c r="B27" s="30">
        <v>131.81</v>
      </c>
      <c r="C27" s="31">
        <v>218.22</v>
      </c>
      <c r="D27" s="31">
        <v>220.62</v>
      </c>
      <c r="E27" s="31">
        <v>222.98000000000002</v>
      </c>
      <c r="F27" s="31">
        <v>226.43</v>
      </c>
      <c r="G27" s="27">
        <f t="shared" si="0"/>
        <v>1.547223966275002</v>
      </c>
      <c r="H27" s="28">
        <f t="shared" si="1"/>
        <v>71.78514528487976</v>
      </c>
      <c r="I27" s="3"/>
      <c r="J27" s="7"/>
    </row>
    <row r="28" spans="1:10" s="4" customFormat="1" ht="12.75" customHeight="1">
      <c r="A28" s="29" t="s">
        <v>23</v>
      </c>
      <c r="B28" s="30">
        <v>174.07</v>
      </c>
      <c r="C28" s="31">
        <v>223.78</v>
      </c>
      <c r="D28" s="31">
        <v>223.55</v>
      </c>
      <c r="E28" s="31">
        <v>223.42000000000002</v>
      </c>
      <c r="F28" s="31">
        <v>224.63</v>
      </c>
      <c r="G28" s="27">
        <f t="shared" si="0"/>
        <v>0.5415808790618426</v>
      </c>
      <c r="H28" s="28">
        <f t="shared" si="1"/>
        <v>29.045786177974374</v>
      </c>
      <c r="I28" s="3"/>
      <c r="J28" s="7"/>
    </row>
    <row r="29" spans="1:10" s="4" customFormat="1" ht="12.75" customHeight="1">
      <c r="A29" s="29" t="s">
        <v>24</v>
      </c>
      <c r="B29" s="32">
        <v>195.12</v>
      </c>
      <c r="C29" s="31">
        <v>230.34740000000002</v>
      </c>
      <c r="D29" s="31">
        <v>228.1054</v>
      </c>
      <c r="E29" s="31">
        <v>229.31660000000002</v>
      </c>
      <c r="F29" s="31">
        <v>226.2923</v>
      </c>
      <c r="G29" s="27">
        <f t="shared" si="0"/>
        <v>-1.318831693824174</v>
      </c>
      <c r="H29" s="28">
        <f t="shared" si="1"/>
        <v>15.975963509635104</v>
      </c>
      <c r="I29" s="3"/>
      <c r="J29" s="7"/>
    </row>
    <row r="30" spans="1:10" s="4" customFormat="1" ht="12.75" customHeight="1">
      <c r="A30" s="29" t="s">
        <v>25</v>
      </c>
      <c r="B30" s="30">
        <v>174.84</v>
      </c>
      <c r="C30" s="31">
        <v>255.90550000000002</v>
      </c>
      <c r="D30" s="31">
        <v>256.2736</v>
      </c>
      <c r="E30" s="31">
        <v>256.7952</v>
      </c>
      <c r="F30" s="31">
        <v>257.2247</v>
      </c>
      <c r="G30" s="27">
        <f t="shared" si="0"/>
        <v>0.16725390505740734</v>
      </c>
      <c r="H30" s="28">
        <f t="shared" si="1"/>
        <v>47.120052619537844</v>
      </c>
      <c r="I30" s="3"/>
      <c r="J30" s="7"/>
    </row>
    <row r="31" spans="1:10" s="4" customFormat="1" ht="12.75" customHeight="1">
      <c r="A31" s="29" t="s">
        <v>26</v>
      </c>
      <c r="B31" s="30">
        <v>130.34</v>
      </c>
      <c r="C31" s="31">
        <v>219.23780000000002</v>
      </c>
      <c r="D31" s="31">
        <v>211.96800000000002</v>
      </c>
      <c r="E31" s="31">
        <v>205.717</v>
      </c>
      <c r="F31" s="31">
        <v>198.27</v>
      </c>
      <c r="G31" s="27">
        <f t="shared" si="0"/>
        <v>-3.620021680269503</v>
      </c>
      <c r="H31" s="28">
        <f t="shared" si="1"/>
        <v>52.11753874482123</v>
      </c>
      <c r="I31" s="3"/>
      <c r="J31" s="7"/>
    </row>
    <row r="32" spans="1:10" s="4" customFormat="1" ht="12.75" customHeight="1">
      <c r="A32" s="29" t="s">
        <v>28</v>
      </c>
      <c r="B32" s="36">
        <v>136.69</v>
      </c>
      <c r="C32" s="31">
        <v>206</v>
      </c>
      <c r="D32" s="31">
        <v>206</v>
      </c>
      <c r="E32" s="31">
        <v>206</v>
      </c>
      <c r="F32" s="31">
        <v>206</v>
      </c>
      <c r="G32" s="27">
        <f t="shared" si="0"/>
        <v>0</v>
      </c>
      <c r="H32" s="28">
        <f t="shared" si="1"/>
        <v>50.70597702831223</v>
      </c>
      <c r="I32" s="3"/>
      <c r="J32" s="7"/>
    </row>
    <row r="33" spans="1:10" s="5" customFormat="1" ht="12.75" customHeight="1">
      <c r="A33" s="11" t="s">
        <v>27</v>
      </c>
      <c r="B33" s="33">
        <v>129.94</v>
      </c>
      <c r="C33" s="35">
        <v>202.79832443887673</v>
      </c>
      <c r="D33" s="35">
        <v>201.65330160768357</v>
      </c>
      <c r="E33" s="35">
        <v>202.37683430420714</v>
      </c>
      <c r="F33" s="35">
        <v>205.10659258795283</v>
      </c>
      <c r="G33" s="35">
        <f>+F33/E33*100-100</f>
        <v>1.3488491867811376</v>
      </c>
      <c r="H33" s="34">
        <f>+F33/B33*100-100</f>
        <v>57.84715452359001</v>
      </c>
      <c r="I33" s="3"/>
      <c r="J33" s="15"/>
    </row>
    <row r="34" spans="1:8" s="2" customFormat="1" ht="12.75" customHeight="1">
      <c r="A34" s="7"/>
      <c r="B34" s="7"/>
      <c r="C34" s="7"/>
      <c r="D34" s="8"/>
      <c r="E34" s="13"/>
      <c r="F34" s="13"/>
      <c r="G34" s="13"/>
      <c r="H34" s="1"/>
    </row>
    <row r="35" spans="1:8" s="2" customFormat="1" ht="12.75" customHeight="1">
      <c r="A35" s="7" t="s">
        <v>34</v>
      </c>
      <c r="B35" s="7"/>
      <c r="C35" s="7"/>
      <c r="D35" s="17"/>
      <c r="E35" s="13"/>
      <c r="F35" s="13"/>
      <c r="G35" s="13"/>
      <c r="H35" s="1"/>
    </row>
    <row r="36" spans="1:8" ht="12.75">
      <c r="A36" s="18" t="s">
        <v>43</v>
      </c>
      <c r="B36" s="19"/>
      <c r="C36" s="19"/>
      <c r="D36" s="20"/>
      <c r="E36" s="1"/>
      <c r="F36" s="1"/>
      <c r="G36" s="1"/>
      <c r="H36" s="1"/>
    </row>
    <row r="37" spans="1:8" ht="12.75">
      <c r="A37" s="18" t="s">
        <v>44</v>
      </c>
      <c r="B37" s="19"/>
      <c r="C37" s="19"/>
      <c r="D37" s="21"/>
      <c r="E37" s="1"/>
      <c r="F37" s="1"/>
      <c r="G37" s="1"/>
      <c r="H37" s="1"/>
    </row>
    <row r="38" spans="1:8" ht="12.75">
      <c r="A38" s="18" t="s">
        <v>32</v>
      </c>
      <c r="B38" s="19"/>
      <c r="C38" s="19"/>
      <c r="D38" s="21"/>
      <c r="E38" s="1"/>
      <c r="F38" s="1"/>
      <c r="G38" s="1"/>
      <c r="H38" s="1"/>
    </row>
    <row r="39" spans="1:8" ht="15" customHeight="1">
      <c r="A39" s="22"/>
      <c r="B39" s="23"/>
      <c r="C39" s="19"/>
      <c r="D39" s="21"/>
      <c r="E39" s="1"/>
      <c r="F39" s="1"/>
      <c r="G39" s="1"/>
      <c r="H39" s="1"/>
    </row>
    <row r="40" spans="1:8" ht="12.75" customHeight="1">
      <c r="A40" s="18"/>
      <c r="B40" s="19"/>
      <c r="C40" s="19"/>
      <c r="D40" s="21"/>
      <c r="E40" s="13"/>
      <c r="F40" s="13" t="s">
        <v>35</v>
      </c>
      <c r="G40" s="13"/>
      <c r="H40" s="1"/>
    </row>
    <row r="41" spans="1:8" ht="12.75">
      <c r="A41" s="2"/>
      <c r="B41" s="2"/>
      <c r="C41" s="2"/>
      <c r="D41" s="2"/>
      <c r="E41" s="14"/>
      <c r="F41" s="14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2023-02-14T12:20:53Z</dcterms:modified>
  <cp:category/>
  <cp:version/>
  <cp:contentType/>
  <cp:contentStatus/>
</cp:coreProperties>
</file>