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vokietija ir lenkija\gyvuliai\2023\"/>
    </mc:Choice>
  </mc:AlternateContent>
  <xr:revisionPtr revIDLastSave="0" documentId="13_ncr:1_{0F616ACE-4889-4A75-B0EA-F406906781EC}" xr6:coauthVersionLast="47" xr6:coauthVersionMax="47" xr10:uidLastSave="{00000000-0000-0000-0000-000000000000}"/>
  <bookViews>
    <workbookView xWindow="8265" yWindow="1515" windowWidth="19230" windowHeight="14235" xr2:uid="{21D431D6-1302-48A2-8CC4-A5EBB322389C}"/>
  </bookViews>
  <sheets>
    <sheet name="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G31" i="1"/>
  <c r="H29" i="1"/>
  <c r="G29" i="1"/>
  <c r="H28" i="1"/>
  <c r="G28" i="1"/>
  <c r="H27" i="1"/>
  <c r="G27" i="1"/>
  <c r="H26" i="1"/>
  <c r="G26" i="1"/>
  <c r="H25" i="1"/>
  <c r="G25" i="1"/>
  <c r="H24" i="1"/>
  <c r="G24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<sst xmlns="http://schemas.openxmlformats.org/spreadsheetml/2006/main" count="43" uniqueCount="26">
  <si>
    <t>Gyvuliai</t>
  </si>
  <si>
    <t>Pokytis, %</t>
  </si>
  <si>
    <t>gruodis</t>
  </si>
  <si>
    <t>lapkritis</t>
  </si>
  <si>
    <t>mėnesio*</t>
  </si>
  <si>
    <t>metų**</t>
  </si>
  <si>
    <t>Galvijai</t>
  </si>
  <si>
    <t>Telyčios</t>
  </si>
  <si>
    <t>U</t>
  </si>
  <si>
    <t>R</t>
  </si>
  <si>
    <t>O</t>
  </si>
  <si>
    <t>S-P</t>
  </si>
  <si>
    <t>Jauni buliai</t>
  </si>
  <si>
    <t>Karvės</t>
  </si>
  <si>
    <t>Buliai</t>
  </si>
  <si>
    <t>Kiaulės</t>
  </si>
  <si>
    <t>S</t>
  </si>
  <si>
    <t>E</t>
  </si>
  <si>
    <t>Paršeliai, vnt.</t>
  </si>
  <si>
    <t>Avys</t>
  </si>
  <si>
    <t>Ėriukai</t>
  </si>
  <si>
    <t>Šaltinis: AMI</t>
  </si>
  <si>
    <r>
      <t xml:space="preserve">Ekologiškai užaugintų galvijų, kiaulių ir avių supirkimo vidutinės kainos </t>
    </r>
    <r>
      <rPr>
        <sz val="9"/>
        <rFont val="Times New Roman"/>
        <family val="1"/>
        <charset val="186"/>
      </rPr>
      <t>(</t>
    </r>
    <r>
      <rPr>
        <b/>
        <i/>
        <sz val="9"/>
        <rFont val="Times New Roman"/>
        <family val="1"/>
        <charset val="186"/>
      </rPr>
      <t>skerdenų</t>
    </r>
    <r>
      <rPr>
        <sz val="9"/>
        <rFont val="Times New Roman"/>
        <family val="1"/>
        <charset val="186"/>
      </rPr>
      <t>)</t>
    </r>
    <r>
      <rPr>
        <b/>
        <sz val="9"/>
        <rFont val="Times New Roman"/>
        <family val="1"/>
        <charset val="186"/>
      </rPr>
      <t xml:space="preserve"> Vokietijoje
 2022–2023 m. sausio mėn., EUR/kg (be PVM)</t>
    </r>
  </si>
  <si>
    <t>sausis</t>
  </si>
  <si>
    <t>* lyginant 2023 m. sausio mėn. su 2022 m. gruodžio mėn.</t>
  </si>
  <si>
    <t>** lyginant 2023 m. sausio mėn. su 2022 m. sausio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</si>
</sst>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ck">
        <color theme="0" tint="-0.34998626667073579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4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1" fillId="3" borderId="19" xfId="0" applyFont="1" applyFill="1" applyBorder="1" applyAlignment="1">
      <alignment horizontal="center" vertical="center"/>
    </xf>
    <xf numFmtId="2" fontId="6" fillId="3" borderId="20" xfId="0" applyNumberFormat="1" applyFont="1" applyFill="1" applyBorder="1" applyAlignment="1">
      <alignment horizontal="center"/>
    </xf>
    <xf numFmtId="2" fontId="6" fillId="3" borderId="21" xfId="0" applyNumberFormat="1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 vertical="center"/>
    </xf>
    <xf numFmtId="2" fontId="6" fillId="3" borderId="23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2" fontId="7" fillId="4" borderId="10" xfId="0" applyNumberFormat="1" applyFont="1" applyFill="1" applyBorder="1" applyAlignment="1">
      <alignment horizontal="center"/>
    </xf>
    <xf numFmtId="2" fontId="7" fillId="4" borderId="11" xfId="0" applyNumberFormat="1" applyFont="1" applyFill="1" applyBorder="1" applyAlignment="1">
      <alignment horizontal="center"/>
    </xf>
    <xf numFmtId="2" fontId="7" fillId="4" borderId="12" xfId="0" applyNumberFormat="1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/>
    </xf>
    <xf numFmtId="2" fontId="7" fillId="4" borderId="15" xfId="0" applyNumberFormat="1" applyFont="1" applyFill="1" applyBorder="1" applyAlignment="1">
      <alignment horizontal="center" vertical="center"/>
    </xf>
    <xf numFmtId="2" fontId="7" fillId="4" borderId="0" xfId="0" applyNumberFormat="1" applyFont="1" applyFill="1" applyAlignment="1">
      <alignment horizontal="center" vertical="center"/>
    </xf>
    <xf numFmtId="2" fontId="6" fillId="3" borderId="24" xfId="0" applyNumberFormat="1" applyFont="1" applyFill="1" applyBorder="1" applyAlignment="1">
      <alignment horizontal="center" vertical="center"/>
    </xf>
    <xf numFmtId="2" fontId="6" fillId="3" borderId="25" xfId="0" applyNumberFormat="1" applyFont="1" applyFill="1" applyBorder="1" applyAlignment="1">
      <alignment horizontal="center"/>
    </xf>
    <xf numFmtId="2" fontId="6" fillId="3" borderId="26" xfId="0" applyNumberFormat="1" applyFont="1" applyFill="1" applyBorder="1" applyAlignment="1">
      <alignment horizontal="center" vertical="center"/>
    </xf>
    <xf numFmtId="2" fontId="6" fillId="3" borderId="27" xfId="0" applyNumberFormat="1" applyFont="1" applyFill="1" applyBorder="1" applyAlignment="1">
      <alignment horizontal="center" vertical="center"/>
    </xf>
    <xf numFmtId="2" fontId="5" fillId="4" borderId="16" xfId="0" applyNumberFormat="1" applyFont="1" applyFill="1" applyBorder="1" applyAlignment="1">
      <alignment horizontal="center"/>
    </xf>
    <xf numFmtId="2" fontId="5" fillId="4" borderId="8" xfId="0" applyNumberFormat="1" applyFont="1" applyFill="1" applyBorder="1" applyAlignment="1">
      <alignment horizontal="center"/>
    </xf>
    <xf numFmtId="2" fontId="5" fillId="4" borderId="29" xfId="0" applyNumberFormat="1" applyFont="1" applyFill="1" applyBorder="1" applyAlignment="1">
      <alignment horizontal="center" vertical="center"/>
    </xf>
    <xf numFmtId="2" fontId="5" fillId="4" borderId="30" xfId="0" applyNumberFormat="1" applyFont="1" applyFill="1" applyBorder="1" applyAlignment="1">
      <alignment horizontal="center" vertical="center"/>
    </xf>
    <xf numFmtId="0" fontId="8" fillId="4" borderId="31" xfId="0" applyFont="1" applyFill="1" applyBorder="1"/>
    <xf numFmtId="0" fontId="8" fillId="4" borderId="31" xfId="0" applyFont="1" applyFill="1" applyBorder="1" applyAlignment="1">
      <alignment horizontal="center" vertical="center"/>
    </xf>
    <xf numFmtId="0" fontId="8" fillId="0" borderId="0" xfId="0" applyFont="1"/>
    <xf numFmtId="0" fontId="4" fillId="0" borderId="0" xfId="0" applyFont="1"/>
    <xf numFmtId="0" fontId="4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2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2" fillId="0" borderId="12" xfId="0" applyFont="1" applyBorder="1"/>
    <xf numFmtId="0" fontId="2" fillId="0" borderId="9" xfId="0" applyFont="1" applyBorder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" fontId="4" fillId="3" borderId="3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10A69-7EA7-4C0F-8C8A-E80FFA306501}">
  <dimension ref="A2:K36"/>
  <sheetViews>
    <sheetView showGridLines="0" tabSelected="1" workbookViewId="0">
      <selection activeCell="A2" sqref="A2:H2"/>
    </sheetView>
  </sheetViews>
  <sheetFormatPr defaultRowHeight="12.75" x14ac:dyDescent="0.2"/>
  <cols>
    <col min="1" max="1" width="11.140625" customWidth="1"/>
    <col min="2" max="2" width="7.85546875" customWidth="1"/>
    <col min="3" max="8" width="11.7109375" customWidth="1"/>
  </cols>
  <sheetData>
    <row r="2" spans="1:11" ht="33.75" customHeight="1" x14ac:dyDescent="0.2">
      <c r="A2" s="59" t="s">
        <v>22</v>
      </c>
      <c r="B2" s="60"/>
      <c r="C2" s="60"/>
      <c r="D2" s="60"/>
      <c r="E2" s="60"/>
      <c r="F2" s="60"/>
      <c r="G2" s="60"/>
      <c r="H2" s="60"/>
    </row>
    <row r="3" spans="1:11" x14ac:dyDescent="0.2">
      <c r="A3" s="60"/>
      <c r="B3" s="60"/>
      <c r="C3" s="60"/>
      <c r="D3" s="60"/>
      <c r="E3" s="60"/>
      <c r="F3" s="60"/>
      <c r="G3" s="60"/>
      <c r="H3" s="60"/>
    </row>
    <row r="4" spans="1:11" x14ac:dyDescent="0.2">
      <c r="A4" s="61" t="s">
        <v>0</v>
      </c>
      <c r="B4" s="62"/>
      <c r="C4" s="68">
        <v>2022</v>
      </c>
      <c r="D4" s="69"/>
      <c r="E4" s="70"/>
      <c r="F4" s="47">
        <v>2023</v>
      </c>
      <c r="G4" s="65" t="s">
        <v>1</v>
      </c>
      <c r="H4" s="65"/>
    </row>
    <row r="5" spans="1:11" x14ac:dyDescent="0.2">
      <c r="A5" s="63"/>
      <c r="B5" s="64"/>
      <c r="C5" s="2" t="s">
        <v>23</v>
      </c>
      <c r="D5" s="2" t="s">
        <v>3</v>
      </c>
      <c r="E5" s="2" t="s">
        <v>2</v>
      </c>
      <c r="F5" s="2" t="s">
        <v>23</v>
      </c>
      <c r="G5" s="1" t="s">
        <v>4</v>
      </c>
      <c r="H5" s="1" t="s">
        <v>5</v>
      </c>
    </row>
    <row r="6" spans="1:11" x14ac:dyDescent="0.2">
      <c r="A6" s="51" t="s">
        <v>6</v>
      </c>
      <c r="B6" s="51"/>
      <c r="C6" s="51"/>
      <c r="D6" s="51"/>
      <c r="E6" s="51"/>
      <c r="F6" s="51"/>
      <c r="G6" s="51"/>
      <c r="H6" s="51"/>
    </row>
    <row r="7" spans="1:11" x14ac:dyDescent="0.2">
      <c r="A7" s="57" t="s">
        <v>7</v>
      </c>
      <c r="B7" s="3" t="s">
        <v>8</v>
      </c>
      <c r="C7" s="4">
        <v>5.29</v>
      </c>
      <c r="D7" s="5">
        <v>5.6</v>
      </c>
      <c r="E7" s="6">
        <v>5.58</v>
      </c>
      <c r="F7" s="7">
        <v>5.46</v>
      </c>
      <c r="G7" s="8">
        <f>(F7/E7-1)*100</f>
        <v>-2.1505376344086002</v>
      </c>
      <c r="H7" s="9">
        <f t="shared" ref="H7:H21" si="0">(F7/C7-1)*100</f>
        <v>3.2136105860113506</v>
      </c>
      <c r="J7" s="10"/>
      <c r="K7" s="10"/>
    </row>
    <row r="8" spans="1:11" x14ac:dyDescent="0.2">
      <c r="A8" s="58"/>
      <c r="B8" s="11" t="s">
        <v>9</v>
      </c>
      <c r="C8" s="12">
        <v>5.13</v>
      </c>
      <c r="D8" s="13">
        <v>5.28</v>
      </c>
      <c r="E8" s="14">
        <v>5.35</v>
      </c>
      <c r="F8" s="15">
        <v>5.31</v>
      </c>
      <c r="G8" s="16">
        <f>(F8/E8-1)*100</f>
        <v>-0.74766355140186702</v>
      </c>
      <c r="H8" s="17">
        <f t="shared" si="0"/>
        <v>3.5087719298245501</v>
      </c>
      <c r="J8" s="10"/>
      <c r="K8" s="10"/>
    </row>
    <row r="9" spans="1:11" x14ac:dyDescent="0.2">
      <c r="A9" s="58"/>
      <c r="B9" s="18" t="s">
        <v>10</v>
      </c>
      <c r="C9" s="19">
        <v>4.6500000000000004</v>
      </c>
      <c r="D9" s="20">
        <v>4.5999999999999996</v>
      </c>
      <c r="E9" s="21">
        <v>4.99</v>
      </c>
      <c r="F9" s="22">
        <v>4.47</v>
      </c>
      <c r="G9" s="16">
        <f>(F9/E9-1)*100</f>
        <v>-10.420841683366744</v>
      </c>
      <c r="H9" s="17">
        <f t="shared" si="0"/>
        <v>-3.8709677419354938</v>
      </c>
      <c r="J9" s="10"/>
      <c r="K9" s="10"/>
    </row>
    <row r="10" spans="1:11" x14ac:dyDescent="0.2">
      <c r="A10" s="50"/>
      <c r="B10" s="23" t="s">
        <v>11</v>
      </c>
      <c r="C10" s="24">
        <v>5.13</v>
      </c>
      <c r="D10" s="25">
        <v>5.31</v>
      </c>
      <c r="E10" s="25">
        <v>5.37</v>
      </c>
      <c r="F10" s="25">
        <v>5.12</v>
      </c>
      <c r="G10" s="26">
        <f t="shared" ref="G10:G21" si="1">(F10/E10-1)*100</f>
        <v>-4.6554934823091259</v>
      </c>
      <c r="H10" s="27">
        <f t="shared" si="0"/>
        <v>-0.19493177387913674</v>
      </c>
      <c r="J10" s="10"/>
      <c r="K10" s="10"/>
    </row>
    <row r="11" spans="1:11" x14ac:dyDescent="0.2">
      <c r="A11" s="57" t="s">
        <v>12</v>
      </c>
      <c r="B11" s="3" t="s">
        <v>8</v>
      </c>
      <c r="C11" s="4">
        <v>5.29</v>
      </c>
      <c r="D11" s="5">
        <v>5.81</v>
      </c>
      <c r="E11" s="6">
        <v>5.79</v>
      </c>
      <c r="F11" s="7">
        <v>5.68</v>
      </c>
      <c r="G11" s="16">
        <f t="shared" si="1"/>
        <v>-1.8998272884283351</v>
      </c>
      <c r="H11" s="17">
        <f t="shared" si="0"/>
        <v>7.3724007561436711</v>
      </c>
      <c r="J11" s="10"/>
      <c r="K11" s="10"/>
    </row>
    <row r="12" spans="1:11" x14ac:dyDescent="0.2">
      <c r="A12" s="58"/>
      <c r="B12" s="11" t="s">
        <v>9</v>
      </c>
      <c r="C12" s="12">
        <v>5.3</v>
      </c>
      <c r="D12" s="13">
        <v>5.47</v>
      </c>
      <c r="E12" s="14">
        <v>5.56</v>
      </c>
      <c r="F12" s="15">
        <v>5.44</v>
      </c>
      <c r="G12" s="16">
        <f t="shared" si="1"/>
        <v>-2.1582733812949506</v>
      </c>
      <c r="H12" s="17">
        <f t="shared" si="0"/>
        <v>2.6415094339622858</v>
      </c>
      <c r="J12" s="10"/>
      <c r="K12" s="10"/>
    </row>
    <row r="13" spans="1:11" x14ac:dyDescent="0.2">
      <c r="A13" s="58"/>
      <c r="B13" s="18" t="s">
        <v>10</v>
      </c>
      <c r="C13" s="19">
        <v>4.74</v>
      </c>
      <c r="D13" s="20">
        <v>4.41</v>
      </c>
      <c r="E13" s="21">
        <v>4.55</v>
      </c>
      <c r="F13" s="22">
        <v>5.08</v>
      </c>
      <c r="G13" s="16">
        <f t="shared" si="1"/>
        <v>11.648351648351651</v>
      </c>
      <c r="H13" s="17">
        <f t="shared" si="0"/>
        <v>7.1729957805907185</v>
      </c>
      <c r="J13" s="10"/>
      <c r="K13" s="10"/>
    </row>
    <row r="14" spans="1:11" x14ac:dyDescent="0.2">
      <c r="A14" s="50"/>
      <c r="B14" s="23" t="s">
        <v>11</v>
      </c>
      <c r="C14" s="24">
        <v>5.25</v>
      </c>
      <c r="D14" s="25">
        <v>5.6</v>
      </c>
      <c r="E14" s="25">
        <v>5.64</v>
      </c>
      <c r="F14" s="25">
        <v>5.56</v>
      </c>
      <c r="G14" s="26">
        <f t="shared" si="1"/>
        <v>-1.4184397163120588</v>
      </c>
      <c r="H14" s="27">
        <f t="shared" si="0"/>
        <v>5.9047619047619015</v>
      </c>
      <c r="J14" s="10"/>
      <c r="K14" s="10"/>
    </row>
    <row r="15" spans="1:11" x14ac:dyDescent="0.2">
      <c r="A15" s="57" t="s">
        <v>13</v>
      </c>
      <c r="B15" s="28" t="s">
        <v>8</v>
      </c>
      <c r="C15" s="29">
        <v>4.78</v>
      </c>
      <c r="D15" s="30">
        <v>4.8099999999999996</v>
      </c>
      <c r="E15" s="31">
        <v>4.6500000000000004</v>
      </c>
      <c r="F15" s="32">
        <v>4.5199999999999996</v>
      </c>
      <c r="G15" s="33">
        <f>(F15/E15-1)*100</f>
        <v>-2.7956989247312047</v>
      </c>
      <c r="H15" s="34">
        <f t="shared" si="0"/>
        <v>-5.439330543933063</v>
      </c>
      <c r="J15" s="10"/>
      <c r="K15" s="10"/>
    </row>
    <row r="16" spans="1:11" x14ac:dyDescent="0.2">
      <c r="A16" s="66"/>
      <c r="B16" s="11" t="s">
        <v>9</v>
      </c>
      <c r="C16" s="12">
        <v>4.6900000000000004</v>
      </c>
      <c r="D16" s="14">
        <v>4.5599999999999996</v>
      </c>
      <c r="E16" s="14">
        <v>4.43</v>
      </c>
      <c r="F16" s="14">
        <v>4.34</v>
      </c>
      <c r="G16" s="16">
        <f t="shared" si="1"/>
        <v>-2.0316027088036037</v>
      </c>
      <c r="H16" s="17">
        <f t="shared" si="0"/>
        <v>-7.4626865671641891</v>
      </c>
      <c r="J16" s="10"/>
      <c r="K16" s="10"/>
    </row>
    <row r="17" spans="1:11" x14ac:dyDescent="0.2">
      <c r="A17" s="66"/>
      <c r="B17" s="18" t="s">
        <v>10</v>
      </c>
      <c r="C17" s="19">
        <v>4.51</v>
      </c>
      <c r="D17" s="21">
        <v>4.34</v>
      </c>
      <c r="E17" s="21">
        <v>4.18</v>
      </c>
      <c r="F17" s="21">
        <v>4.1500000000000004</v>
      </c>
      <c r="G17" s="16">
        <f t="shared" si="1"/>
        <v>-0.71770334928228374</v>
      </c>
      <c r="H17" s="17">
        <f t="shared" si="0"/>
        <v>-7.9822616407982157</v>
      </c>
      <c r="J17" s="10"/>
      <c r="K17" s="10"/>
    </row>
    <row r="18" spans="1:11" x14ac:dyDescent="0.2">
      <c r="A18" s="67"/>
      <c r="B18" s="23" t="s">
        <v>11</v>
      </c>
      <c r="C18" s="24">
        <v>4.5</v>
      </c>
      <c r="D18" s="25">
        <v>4.38</v>
      </c>
      <c r="E18" s="25">
        <v>4.2</v>
      </c>
      <c r="F18" s="25">
        <v>4.0999999999999996</v>
      </c>
      <c r="G18" s="26">
        <f t="shared" si="1"/>
        <v>-2.3809523809523947</v>
      </c>
      <c r="H18" s="27">
        <f t="shared" si="0"/>
        <v>-8.8888888888889017</v>
      </c>
      <c r="J18" s="10"/>
      <c r="K18" s="10"/>
    </row>
    <row r="19" spans="1:11" x14ac:dyDescent="0.2">
      <c r="A19" s="57" t="s">
        <v>14</v>
      </c>
      <c r="B19" s="3" t="s">
        <v>8</v>
      </c>
      <c r="C19" s="4">
        <v>5.29</v>
      </c>
      <c r="D19" s="6">
        <v>5.51</v>
      </c>
      <c r="E19" s="6">
        <v>5.45</v>
      </c>
      <c r="F19" s="6">
        <v>5.49</v>
      </c>
      <c r="G19" s="16">
        <f t="shared" si="1"/>
        <v>0.73394495412844041</v>
      </c>
      <c r="H19" s="17">
        <f t="shared" si="0"/>
        <v>3.7807183364839458</v>
      </c>
      <c r="J19" s="10"/>
      <c r="K19" s="10"/>
    </row>
    <row r="20" spans="1:11" x14ac:dyDescent="0.2">
      <c r="A20" s="58"/>
      <c r="B20" s="11" t="s">
        <v>9</v>
      </c>
      <c r="C20" s="12">
        <v>5.18</v>
      </c>
      <c r="D20" s="14">
        <v>5.35</v>
      </c>
      <c r="E20" s="14">
        <v>5.39</v>
      </c>
      <c r="F20" s="14">
        <v>5.38</v>
      </c>
      <c r="G20" s="16">
        <f t="shared" si="1"/>
        <v>-0.18552875695732052</v>
      </c>
      <c r="H20" s="17">
        <f t="shared" si="0"/>
        <v>3.8610038610038755</v>
      </c>
      <c r="J20" s="10"/>
      <c r="K20" s="10"/>
    </row>
    <row r="21" spans="1:11" x14ac:dyDescent="0.2">
      <c r="A21" s="58"/>
      <c r="B21" s="11" t="s">
        <v>10</v>
      </c>
      <c r="C21" s="12">
        <v>4.45</v>
      </c>
      <c r="D21" s="14">
        <v>4.96</v>
      </c>
      <c r="E21" s="14">
        <v>4.9800000000000004</v>
      </c>
      <c r="F21" s="14">
        <v>4.7</v>
      </c>
      <c r="G21" s="16">
        <f t="shared" si="1"/>
        <v>-5.6224899598393607</v>
      </c>
      <c r="H21" s="17">
        <f t="shared" si="0"/>
        <v>5.6179775280898792</v>
      </c>
      <c r="J21" s="10"/>
      <c r="K21" s="10"/>
    </row>
    <row r="22" spans="1:11" x14ac:dyDescent="0.2">
      <c r="A22" s="50"/>
      <c r="B22" s="23" t="s">
        <v>11</v>
      </c>
      <c r="C22" s="24">
        <v>5.15</v>
      </c>
      <c r="D22" s="25">
        <v>5.36</v>
      </c>
      <c r="E22" s="25">
        <v>5.35</v>
      </c>
      <c r="F22" s="25">
        <v>5.37</v>
      </c>
      <c r="G22" s="35">
        <f>(F22/E22-1)*100</f>
        <v>0.37383177570093906</v>
      </c>
      <c r="H22" s="26">
        <f>(F22/C22-1)*100</f>
        <v>4.2718446601941684</v>
      </c>
      <c r="J22" s="10"/>
      <c r="K22" s="10"/>
    </row>
    <row r="23" spans="1:11" x14ac:dyDescent="0.2">
      <c r="A23" s="51" t="s">
        <v>15</v>
      </c>
      <c r="B23" s="51"/>
      <c r="C23" s="51"/>
      <c r="D23" s="51"/>
      <c r="E23" s="51"/>
      <c r="F23" s="51"/>
      <c r="G23" s="51"/>
      <c r="H23" s="51"/>
      <c r="J23" s="10"/>
      <c r="K23" s="10"/>
    </row>
    <row r="24" spans="1:11" x14ac:dyDescent="0.2">
      <c r="A24" s="57" t="s">
        <v>15</v>
      </c>
      <c r="B24" s="3" t="s">
        <v>16</v>
      </c>
      <c r="C24" s="4">
        <v>4.17</v>
      </c>
      <c r="D24" s="5">
        <v>4.38</v>
      </c>
      <c r="E24" s="6">
        <v>4.3499999999999996</v>
      </c>
      <c r="F24" s="7">
        <v>4.3600000000000003</v>
      </c>
      <c r="G24" s="8">
        <f t="shared" ref="G24:G29" si="2">(F24/E24-1)*100</f>
        <v>0.22988505747127963</v>
      </c>
      <c r="H24" s="9">
        <f t="shared" ref="H24:H29" si="3">(F24/C24-1)*100</f>
        <v>4.5563549160671624</v>
      </c>
      <c r="J24" s="10"/>
      <c r="K24" s="10"/>
    </row>
    <row r="25" spans="1:11" x14ac:dyDescent="0.2">
      <c r="A25" s="58"/>
      <c r="B25" s="11" t="s">
        <v>17</v>
      </c>
      <c r="C25" s="12">
        <v>4.1500000000000004</v>
      </c>
      <c r="D25" s="13">
        <v>4.38</v>
      </c>
      <c r="E25" s="14">
        <v>4.3600000000000003</v>
      </c>
      <c r="F25" s="15">
        <v>4.3600000000000003</v>
      </c>
      <c r="G25" s="16">
        <f t="shared" si="2"/>
        <v>0</v>
      </c>
      <c r="H25" s="17">
        <f t="shared" si="3"/>
        <v>5.0602409638554224</v>
      </c>
      <c r="J25" s="10"/>
      <c r="K25" s="10"/>
    </row>
    <row r="26" spans="1:11" x14ac:dyDescent="0.2">
      <c r="A26" s="58"/>
      <c r="B26" s="11" t="s">
        <v>8</v>
      </c>
      <c r="C26" s="12">
        <v>4</v>
      </c>
      <c r="D26" s="13">
        <v>4.2699999999999996</v>
      </c>
      <c r="E26" s="14">
        <v>4.22</v>
      </c>
      <c r="F26" s="15">
        <v>4.26</v>
      </c>
      <c r="G26" s="16">
        <f t="shared" si="2"/>
        <v>0.94786729857820884</v>
      </c>
      <c r="H26" s="17">
        <f t="shared" si="3"/>
        <v>6.4999999999999947</v>
      </c>
      <c r="J26" s="10"/>
      <c r="K26" s="10"/>
    </row>
    <row r="27" spans="1:11" x14ac:dyDescent="0.2">
      <c r="A27" s="58"/>
      <c r="B27" s="18" t="s">
        <v>9</v>
      </c>
      <c r="C27" s="19">
        <v>3.84</v>
      </c>
      <c r="D27" s="20">
        <v>4.0999999999999996</v>
      </c>
      <c r="E27" s="21">
        <v>4.01</v>
      </c>
      <c r="F27" s="22">
        <v>4.0599999999999996</v>
      </c>
      <c r="G27" s="16">
        <f t="shared" si="2"/>
        <v>1.2468827930174564</v>
      </c>
      <c r="H27" s="17">
        <f t="shared" si="3"/>
        <v>5.7291666666666519</v>
      </c>
      <c r="J27" s="10"/>
      <c r="K27" s="10"/>
    </row>
    <row r="28" spans="1:11" x14ac:dyDescent="0.2">
      <c r="A28" s="50"/>
      <c r="B28" s="23" t="s">
        <v>11</v>
      </c>
      <c r="C28" s="36">
        <v>4.07</v>
      </c>
      <c r="D28" s="24">
        <v>4.2699999999999996</v>
      </c>
      <c r="E28" s="24">
        <v>4.2300000000000004</v>
      </c>
      <c r="F28" s="24">
        <v>4.2300000000000004</v>
      </c>
      <c r="G28" s="37">
        <f t="shared" si="2"/>
        <v>0</v>
      </c>
      <c r="H28" s="38">
        <f t="shared" si="3"/>
        <v>3.9312039312039415</v>
      </c>
      <c r="J28" s="10"/>
      <c r="K28" s="10"/>
    </row>
    <row r="29" spans="1:11" x14ac:dyDescent="0.2">
      <c r="A29" s="49" t="s">
        <v>18</v>
      </c>
      <c r="B29" s="50"/>
      <c r="C29" s="39">
        <v>160.83000000000001</v>
      </c>
      <c r="D29" s="40">
        <v>162.87</v>
      </c>
      <c r="E29" s="40">
        <v>160.32</v>
      </c>
      <c r="F29" s="40">
        <v>159.82</v>
      </c>
      <c r="G29" s="41">
        <f t="shared" si="2"/>
        <v>-0.3118762475049941</v>
      </c>
      <c r="H29" s="42">
        <f t="shared" si="3"/>
        <v>-0.62799228999566026</v>
      </c>
      <c r="J29" s="10"/>
      <c r="K29" s="10"/>
    </row>
    <row r="30" spans="1:11" x14ac:dyDescent="0.2">
      <c r="A30" s="51" t="s">
        <v>19</v>
      </c>
      <c r="B30" s="51"/>
      <c r="C30" s="51"/>
      <c r="D30" s="51"/>
      <c r="E30" s="51"/>
      <c r="F30" s="51"/>
      <c r="G30" s="51"/>
      <c r="H30" s="51"/>
      <c r="J30" s="10"/>
      <c r="K30" s="10"/>
    </row>
    <row r="31" spans="1:11" ht="13.5" thickBot="1" x14ac:dyDescent="0.25">
      <c r="A31" s="52" t="s">
        <v>20</v>
      </c>
      <c r="B31" s="53"/>
      <c r="C31" s="4">
        <v>7.28</v>
      </c>
      <c r="D31" s="6">
        <v>7.5</v>
      </c>
      <c r="E31" s="6">
        <v>7.79</v>
      </c>
      <c r="F31" s="7">
        <v>7.68</v>
      </c>
      <c r="G31" s="8">
        <f>(F31/E31-1)*100</f>
        <v>-1.4120667522464769</v>
      </c>
      <c r="H31" s="9">
        <f>(F31/C31-1)*100</f>
        <v>5.4945054945054972</v>
      </c>
      <c r="J31" s="10"/>
      <c r="K31" s="10"/>
    </row>
    <row r="32" spans="1:11" ht="13.5" thickTop="1" x14ac:dyDescent="0.2">
      <c r="A32" s="43"/>
      <c r="B32" s="44"/>
      <c r="C32" s="43"/>
      <c r="D32" s="43"/>
      <c r="E32" s="43"/>
      <c r="F32" s="43"/>
      <c r="G32" s="43"/>
      <c r="H32" s="43"/>
    </row>
    <row r="33" spans="1:8" x14ac:dyDescent="0.2">
      <c r="A33" s="54" t="s">
        <v>24</v>
      </c>
      <c r="B33" s="54"/>
      <c r="C33" s="54"/>
      <c r="D33" s="54"/>
      <c r="E33" s="54"/>
      <c r="F33" s="54"/>
      <c r="G33" s="54"/>
      <c r="H33" s="45"/>
    </row>
    <row r="34" spans="1:8" x14ac:dyDescent="0.2">
      <c r="A34" s="55" t="s">
        <v>25</v>
      </c>
      <c r="B34" s="55"/>
      <c r="C34" s="55"/>
      <c r="D34" s="55"/>
      <c r="E34" s="55"/>
      <c r="F34" s="55"/>
      <c r="G34" s="55"/>
      <c r="H34" s="46"/>
    </row>
    <row r="35" spans="1:8" x14ac:dyDescent="0.2">
      <c r="A35" s="46"/>
      <c r="B35" s="46"/>
      <c r="C35" s="46"/>
      <c r="D35" s="46"/>
      <c r="E35" s="46"/>
      <c r="F35" s="46"/>
      <c r="G35" s="56" t="s">
        <v>21</v>
      </c>
      <c r="H35" s="56"/>
    </row>
    <row r="36" spans="1:8" x14ac:dyDescent="0.2">
      <c r="F36" s="48"/>
      <c r="G36" s="48"/>
      <c r="H36" s="48"/>
    </row>
  </sheetData>
  <mergeCells count="19">
    <mergeCell ref="A24:A28"/>
    <mergeCell ref="A2:H2"/>
    <mergeCell ref="A3:H3"/>
    <mergeCell ref="A4:B5"/>
    <mergeCell ref="G4:H4"/>
    <mergeCell ref="A6:H6"/>
    <mergeCell ref="A7:A10"/>
    <mergeCell ref="A11:A14"/>
    <mergeCell ref="A15:A18"/>
    <mergeCell ref="A19:A22"/>
    <mergeCell ref="A23:H23"/>
    <mergeCell ref="C4:E4"/>
    <mergeCell ref="F36:H36"/>
    <mergeCell ref="A29:B29"/>
    <mergeCell ref="A30:H30"/>
    <mergeCell ref="A31:B31"/>
    <mergeCell ref="A33:G33"/>
    <mergeCell ref="A34:G34"/>
    <mergeCell ref="G35:H3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2023-01-24T10:47:51Z</dcterms:created>
  <dcterms:modified xsi:type="dcterms:W3CDTF">2023-02-27T07:42:32Z</dcterms:modified>
</cp:coreProperties>
</file>