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01E5AA37-3699-4C07-8F33-45F96858706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2" i="1"/>
  <c r="G22" i="1"/>
  <c r="H21" i="1"/>
  <c r="G21" i="1"/>
  <c r="H18" i="1"/>
  <c r="G18" i="1"/>
  <c r="H17" i="1"/>
  <c r="G17" i="1"/>
  <c r="H16" i="1"/>
  <c r="G16" i="1"/>
  <c r="H14" i="1"/>
  <c r="G14" i="1"/>
  <c r="H12" i="1"/>
  <c r="G12" i="1"/>
  <c r="H11" i="1"/>
  <c r="G11" i="1"/>
  <c r="H9" i="1"/>
  <c r="G9" i="1"/>
  <c r="H8" i="1"/>
  <c r="G8" i="1"/>
</calcChain>
</file>

<file path=xl/sharedStrings.xml><?xml version="1.0" encoding="utf-8"?>
<sst xmlns="http://schemas.openxmlformats.org/spreadsheetml/2006/main" count="69" uniqueCount="44">
  <si>
    <t>Vidutinės didmeninės  šviežių supakuotų kiaušinių (L-M kat.)  kainos  Europos Sąjungos valstybėse 
 EUR/100kg (be PVM)</t>
  </si>
  <si>
    <t xml:space="preserve">                        Data
 Valstybė                </t>
  </si>
  <si>
    <t xml:space="preserve"> Pokytis, %</t>
  </si>
  <si>
    <t>9 sav.
(02 28–03 06)</t>
  </si>
  <si>
    <t>6 sav.
(02 06–12)</t>
  </si>
  <si>
    <t>7 sav.
(02 13–19)</t>
  </si>
  <si>
    <t>8 sav.
(02 20–27)</t>
  </si>
  <si>
    <t>9 sav.
(02 28–03 05)</t>
  </si>
  <si>
    <t>savaitės*</t>
  </si>
  <si>
    <t>metų**</t>
  </si>
  <si>
    <t>Lietuva</t>
  </si>
  <si>
    <t xml:space="preserve">Latvija </t>
  </si>
  <si>
    <t>Estija</t>
  </si>
  <si>
    <t>Belgija</t>
  </si>
  <si>
    <t>●</t>
  </si>
  <si>
    <t>-</t>
  </si>
  <si>
    <t>Bulgarija</t>
  </si>
  <si>
    <t>Čekija</t>
  </si>
  <si>
    <t>Danija</t>
  </si>
  <si>
    <t>Vokietija</t>
  </si>
  <si>
    <t>Graikija</t>
  </si>
  <si>
    <t>Ispanija</t>
  </si>
  <si>
    <t>Prancūzija</t>
  </si>
  <si>
    <t>Kroatija</t>
  </si>
  <si>
    <t>Airija</t>
  </si>
  <si>
    <t>Italija</t>
  </si>
  <si>
    <t>Kipras</t>
  </si>
  <si>
    <t>Vengrija</t>
  </si>
  <si>
    <t>Malta</t>
  </si>
  <si>
    <t>Olandija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</si>
  <si>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</si>
  <si>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</si>
  <si>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</si>
  <si>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</si>
  <si>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</si>
  <si>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</si>
  <si>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</si>
  <si>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</si>
  <si>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ES vidutinė kaina</t>
  </si>
  <si>
    <t>* lyginant 2023 m. 9 savaitę su  8 savaite</t>
  </si>
  <si>
    <t>** lyginant 2023 m. 9 savaitę su 2022 m. 9 savaite</t>
  </si>
  <si>
    <t xml:space="preserve">  - konfidencialūs duomenys</t>
  </si>
  <si>
    <t>● nepateikti duomenys</t>
  </si>
  <si>
    <t>Šaltinis 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</si>
</sst>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color theme="1" tint="4.9989318521683403E-2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10"/>
      <name val="Arial "/>
    </font>
    <font>
      <sz val="8"/>
      <color theme="1"/>
      <name val="Times New Roman"/>
      <family val="1"/>
      <charset val="186"/>
    </font>
    <font>
      <b/>
      <sz val="9"/>
      <color theme="1" tint="4.9989318521683403E-2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</fills>
  <borders count="28">
    <border>
      <left/>
      <right/>
      <top/>
      <bottom/>
      <diagonal/>
    </border>
    <border diagonalDown="1">
      <left style="thin">
        <color theme="0" tint="-0.34998626667073579"/>
      </left>
      <right style="thin">
        <color indexed="9"/>
      </right>
      <top style="thin">
        <color theme="0" tint="-0.34998626667073579"/>
      </top>
      <bottom style="thin">
        <color theme="0" tint="-0.34998626667073579"/>
      </bottom>
      <diagonal style="thin">
        <color theme="0"/>
      </diagonal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14996795556505021"/>
      </right>
      <top style="thin">
        <color theme="0" tint="-0.3499862666707357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 tint="-0.34998626667073579"/>
      </bottom>
      <diagonal/>
    </border>
    <border>
      <left style="thin">
        <color indexed="9"/>
      </left>
      <right style="thin">
        <color theme="0" tint="-0.14996795556505021"/>
      </right>
      <top style="thin">
        <color theme="0"/>
      </top>
      <bottom style="thin">
        <color theme="0" tint="-0.34998626667073579"/>
      </bottom>
      <diagonal/>
    </border>
    <border diagonalDown="1">
      <left style="thin">
        <color theme="0" tint="-0.34998626667073579"/>
      </left>
      <right style="thin">
        <color indexed="9"/>
      </right>
      <top style="thin">
        <color theme="0" tint="-0.34998626667073579"/>
      </top>
      <bottom/>
      <diagonal style="thin">
        <color theme="0"/>
      </diagonal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 tint="-0.34998626667073579"/>
      </top>
      <bottom/>
      <diagonal/>
    </border>
    <border>
      <left style="thin">
        <color indexed="9"/>
      </left>
      <right style="thin">
        <color theme="0" tint="-0.14996795556505021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8" fillId="0" borderId="0"/>
  </cellStyleXfs>
  <cellXfs count="45">
    <xf numFmtId="0" fontId="0" fillId="0" borderId="0" xfId="0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4" borderId="17" xfId="0" applyFont="1" applyFill="1" applyBorder="1"/>
    <xf numFmtId="2" fontId="6" fillId="4" borderId="18" xfId="0" applyNumberFormat="1" applyFont="1" applyFill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wrapText="1"/>
    </xf>
    <xf numFmtId="2" fontId="6" fillId="0" borderId="19" xfId="0" applyNumberFormat="1" applyFont="1" applyBorder="1" applyAlignment="1">
      <alignment horizontal="center"/>
    </xf>
    <xf numFmtId="2" fontId="6" fillId="0" borderId="20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 vertical="center"/>
    </xf>
    <xf numFmtId="2" fontId="6" fillId="4" borderId="19" xfId="0" applyNumberFormat="1" applyFont="1" applyFill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2" fontId="6" fillId="4" borderId="18" xfId="0" applyNumberFormat="1" applyFont="1" applyFill="1" applyBorder="1" applyAlignment="1">
      <alignment horizontal="center"/>
    </xf>
    <xf numFmtId="4" fontId="6" fillId="4" borderId="18" xfId="1" applyNumberFormat="1" applyFont="1" applyFill="1" applyBorder="1" applyAlignment="1" applyProtection="1">
      <alignment horizontal="center" vertical="center"/>
      <protection locked="0"/>
    </xf>
    <xf numFmtId="2" fontId="9" fillId="4" borderId="18" xfId="1" applyNumberFormat="1" applyFont="1" applyFill="1" applyBorder="1" applyAlignment="1" applyProtection="1">
      <alignment horizontal="center" vertical="center"/>
      <protection locked="0"/>
    </xf>
    <xf numFmtId="2" fontId="9" fillId="4" borderId="18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18" xfId="0" applyNumberFormat="1" applyFont="1" applyBorder="1" applyAlignment="1">
      <alignment horizontal="center" vertical="center" wrapText="1"/>
    </xf>
    <xf numFmtId="2" fontId="7" fillId="0" borderId="18" xfId="0" applyNumberFormat="1" applyFont="1" applyBorder="1" applyAlignment="1">
      <alignment horizontal="center" vertical="center" wrapText="1"/>
    </xf>
    <xf numFmtId="0" fontId="9" fillId="4" borderId="18" xfId="1" applyFont="1" applyFill="1" applyBorder="1" applyAlignment="1" applyProtection="1">
      <alignment horizontal="center" vertical="center"/>
      <protection locked="0"/>
    </xf>
    <xf numFmtId="0" fontId="10" fillId="3" borderId="21" xfId="0" applyFont="1" applyFill="1" applyBorder="1"/>
    <xf numFmtId="2" fontId="11" fillId="3" borderId="22" xfId="0" applyNumberFormat="1" applyFont="1" applyFill="1" applyBorder="1" applyAlignment="1">
      <alignment horizontal="center"/>
    </xf>
    <xf numFmtId="2" fontId="11" fillId="3" borderId="23" xfId="0" applyNumberFormat="1" applyFont="1" applyFill="1" applyBorder="1" applyAlignment="1">
      <alignment horizontal="center" vertical="center"/>
    </xf>
    <xf numFmtId="2" fontId="11" fillId="3" borderId="24" xfId="0" applyNumberFormat="1" applyFont="1" applyFill="1" applyBorder="1" applyAlignment="1">
      <alignment horizontal="center" vertical="center"/>
    </xf>
    <xf numFmtId="2" fontId="11" fillId="3" borderId="25" xfId="0" applyNumberFormat="1" applyFont="1" applyFill="1" applyBorder="1" applyAlignment="1">
      <alignment horizontal="center"/>
    </xf>
    <xf numFmtId="2" fontId="11" fillId="3" borderId="26" xfId="0" applyNumberFormat="1" applyFont="1" applyFill="1" applyBorder="1" applyAlignment="1">
      <alignment horizontal="center"/>
    </xf>
    <xf numFmtId="2" fontId="11" fillId="3" borderId="27" xfId="0" applyNumberFormat="1" applyFont="1" applyFill="1" applyBorder="1" applyAlignment="1">
      <alignment horizontal="center"/>
    </xf>
    <xf numFmtId="2" fontId="12" fillId="4" borderId="0" xfId="0" applyNumberFormat="1" applyFont="1" applyFill="1" applyAlignment="1">
      <alignment horizontal="center"/>
    </xf>
    <xf numFmtId="4" fontId="13" fillId="5" borderId="0" xfId="1" applyNumberFormat="1" applyFont="1" applyFill="1" applyAlignment="1" applyProtection="1">
      <alignment horizontal="right" vertical="center"/>
      <protection locked="0"/>
    </xf>
    <xf numFmtId="0" fontId="4" fillId="0" borderId="0" xfId="0" applyFont="1"/>
    <xf numFmtId="2" fontId="5" fillId="4" borderId="0" xfId="0" applyNumberFormat="1" applyFont="1" applyFill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</cellXfs>
  <cellStyles count="2">
    <cellStyle name="Įprastas" xfId="0" builtinId="0"/>
    <cellStyle name="Įprastas 2" xfId="1" xr:uid="{D1F51BFD-10E9-4C71-880C-3140C32543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1"/>
  <sheetViews>
    <sheetView showGridLines="0" tabSelected="1" workbookViewId="0">
      <selection activeCell="L6" sqref="L6"/>
    </sheetView>
  </sheetViews>
  <sheetFormatPr defaultRowHeight="15"/>
  <cols>
    <col min="1" max="1" width="18.28515625" customWidth="1"/>
    <col min="2" max="2" width="11.7109375" customWidth="1"/>
    <col min="3" max="3" width="10.7109375" customWidth="1"/>
    <col min="4" max="5" width="10.85546875" customWidth="1"/>
    <col min="6" max="6" width="11" customWidth="1"/>
  </cols>
  <sheetData>
    <row r="2" spans="1:8" ht="45" customHeight="1">
      <c r="A2" s="31" t="s">
        <v>0</v>
      </c>
      <c r="B2" s="31"/>
      <c r="C2" s="31"/>
      <c r="D2" s="31"/>
      <c r="E2" s="31"/>
      <c r="F2" s="31"/>
      <c r="G2" s="31"/>
      <c r="H2" s="31"/>
    </row>
    <row r="3" spans="1:8" ht="2.25" customHeight="1">
      <c r="A3" s="1"/>
      <c r="B3" s="1"/>
      <c r="C3" s="1"/>
      <c r="D3" s="1"/>
      <c r="E3" s="1"/>
      <c r="F3" s="1"/>
      <c r="G3" s="1"/>
      <c r="H3" s="1"/>
    </row>
    <row r="4" spans="1:8">
      <c r="A4" s="32" t="s">
        <v>1</v>
      </c>
      <c r="B4" s="2">
        <v>2022</v>
      </c>
      <c r="C4" s="34">
        <v>2023</v>
      </c>
      <c r="D4" s="35"/>
      <c r="E4" s="35"/>
      <c r="F4" s="36"/>
      <c r="G4" s="37" t="s">
        <v>2</v>
      </c>
      <c r="H4" s="38"/>
    </row>
    <row r="5" spans="1:8">
      <c r="A5" s="32"/>
      <c r="B5" s="39" t="s">
        <v>3</v>
      </c>
      <c r="C5" s="39" t="s">
        <v>4</v>
      </c>
      <c r="D5" s="39" t="s">
        <v>5</v>
      </c>
      <c r="E5" s="39" t="s">
        <v>6</v>
      </c>
      <c r="F5" s="39" t="s">
        <v>7</v>
      </c>
      <c r="G5" s="43" t="s">
        <v>8</v>
      </c>
      <c r="H5" s="29" t="s">
        <v>9</v>
      </c>
    </row>
    <row r="6" spans="1:8">
      <c r="A6" s="33"/>
      <c r="B6" s="40"/>
      <c r="C6" s="41"/>
      <c r="D6" s="41"/>
      <c r="E6" s="41"/>
      <c r="F6" s="42"/>
      <c r="G6" s="44"/>
      <c r="H6" s="30"/>
    </row>
    <row r="7" spans="1:8">
      <c r="A7" s="3" t="s">
        <v>10</v>
      </c>
      <c r="B7" s="4">
        <v>124.26</v>
      </c>
      <c r="C7" s="4">
        <v>194.26</v>
      </c>
      <c r="D7" s="4">
        <v>194.51</v>
      </c>
      <c r="E7" s="5">
        <v>194.26</v>
      </c>
      <c r="F7" s="5">
        <v>196.57</v>
      </c>
      <c r="G7" s="6">
        <v>1.2</v>
      </c>
      <c r="H7" s="7">
        <v>58.19</v>
      </c>
    </row>
    <row r="8" spans="1:8">
      <c r="A8" s="3" t="s">
        <v>11</v>
      </c>
      <c r="B8" s="8">
        <v>118.75</v>
      </c>
      <c r="C8" s="8">
        <v>203.02</v>
      </c>
      <c r="D8" s="8">
        <v>210.02</v>
      </c>
      <c r="E8" s="8">
        <v>213.15</v>
      </c>
      <c r="F8" s="8">
        <v>216.68</v>
      </c>
      <c r="G8" s="9">
        <f>(F8/E8-1)*100</f>
        <v>1.6561107201501279</v>
      </c>
      <c r="H8" s="10">
        <f t="shared" ref="H8:H33" si="0">(F8/B8-1)*100</f>
        <v>82.46736842105264</v>
      </c>
    </row>
    <row r="9" spans="1:8">
      <c r="A9" s="3" t="s">
        <v>12</v>
      </c>
      <c r="B9" s="8">
        <v>153.79</v>
      </c>
      <c r="C9" s="8">
        <v>225.31</v>
      </c>
      <c r="D9" s="8">
        <v>227.5</v>
      </c>
      <c r="E9" s="8">
        <v>223.82</v>
      </c>
      <c r="F9" s="8">
        <v>228.97</v>
      </c>
      <c r="G9" s="9">
        <f>(F9/E9-1)*100</f>
        <v>2.3009561254579536</v>
      </c>
      <c r="H9" s="10">
        <f>(F9/B9-1)*100</f>
        <v>48.884842967683205</v>
      </c>
    </row>
    <row r="10" spans="1:8">
      <c r="A10" s="3" t="s">
        <v>13</v>
      </c>
      <c r="B10" s="4">
        <v>157.27000000000001</v>
      </c>
      <c r="C10" s="4">
        <v>269.69</v>
      </c>
      <c r="D10" s="4">
        <v>269.25</v>
      </c>
      <c r="E10" s="8">
        <v>280.43</v>
      </c>
      <c r="F10" s="5" t="s">
        <v>14</v>
      </c>
      <c r="G10" s="6" t="s">
        <v>15</v>
      </c>
      <c r="H10" s="6" t="s">
        <v>15</v>
      </c>
    </row>
    <row r="11" spans="1:8">
      <c r="A11" s="3" t="s">
        <v>16</v>
      </c>
      <c r="B11" s="4">
        <v>136.01600000000002</v>
      </c>
      <c r="C11" s="4">
        <v>223.87260000000001</v>
      </c>
      <c r="D11" s="4">
        <v>217.6807</v>
      </c>
      <c r="E11" s="4">
        <v>230.88760000000002</v>
      </c>
      <c r="F11" s="8">
        <v>236.59880000000001</v>
      </c>
      <c r="G11" s="9">
        <f t="shared" ref="G11:G33" si="1">(F11/E11-1)*100</f>
        <v>2.4735845493651487</v>
      </c>
      <c r="H11" s="10">
        <f t="shared" si="0"/>
        <v>73.949241265733434</v>
      </c>
    </row>
    <row r="12" spans="1:8">
      <c r="A12" s="3" t="s">
        <v>17</v>
      </c>
      <c r="B12" s="4">
        <v>127.86940000000001</v>
      </c>
      <c r="C12" s="4">
        <v>250.30520000000001</v>
      </c>
      <c r="D12" s="4">
        <v>255.06060000000002</v>
      </c>
      <c r="E12" s="4">
        <v>258.4556</v>
      </c>
      <c r="F12" s="10">
        <v>256.54300000000001</v>
      </c>
      <c r="G12" s="9">
        <f t="shared" si="1"/>
        <v>-0.74001105025389702</v>
      </c>
      <c r="H12" s="10">
        <f t="shared" si="0"/>
        <v>100.6289229479453</v>
      </c>
    </row>
    <row r="13" spans="1:8">
      <c r="A13" s="3" t="s">
        <v>18</v>
      </c>
      <c r="B13" s="5">
        <v>142.76</v>
      </c>
      <c r="C13" s="10" t="s">
        <v>15</v>
      </c>
      <c r="D13" s="10" t="s">
        <v>15</v>
      </c>
      <c r="E13" s="10" t="s">
        <v>15</v>
      </c>
      <c r="F13" s="10" t="s">
        <v>15</v>
      </c>
      <c r="G13" s="6" t="s">
        <v>15</v>
      </c>
      <c r="H13" s="10" t="s">
        <v>15</v>
      </c>
    </row>
    <row r="14" spans="1:8">
      <c r="A14" s="3" t="s">
        <v>19</v>
      </c>
      <c r="B14" s="10">
        <v>142.76</v>
      </c>
      <c r="C14" s="8">
        <v>252.12</v>
      </c>
      <c r="D14" s="4">
        <v>256.54000000000002</v>
      </c>
      <c r="E14" s="8">
        <v>262.93</v>
      </c>
      <c r="F14" s="10">
        <v>265.69</v>
      </c>
      <c r="G14" s="9">
        <f t="shared" si="1"/>
        <v>1.0497090480355853</v>
      </c>
      <c r="H14" s="10">
        <f t="shared" si="0"/>
        <v>86.109554497058014</v>
      </c>
    </row>
    <row r="15" spans="1:8">
      <c r="A15" s="3" t="s">
        <v>20</v>
      </c>
      <c r="B15" s="4">
        <v>156.80000000000001</v>
      </c>
      <c r="C15" s="5" t="s">
        <v>14</v>
      </c>
      <c r="D15" s="5" t="s">
        <v>14</v>
      </c>
      <c r="E15" s="5" t="s">
        <v>14</v>
      </c>
      <c r="F15" s="5" t="s">
        <v>14</v>
      </c>
      <c r="G15" s="6" t="s">
        <v>15</v>
      </c>
      <c r="H15" s="6" t="s">
        <v>15</v>
      </c>
    </row>
    <row r="16" spans="1:8">
      <c r="A16" s="3" t="s">
        <v>21</v>
      </c>
      <c r="B16" s="4">
        <v>134.93</v>
      </c>
      <c r="C16" s="4">
        <v>229.67000000000002</v>
      </c>
      <c r="D16" s="8">
        <v>233.24</v>
      </c>
      <c r="E16" s="4">
        <v>233.24</v>
      </c>
      <c r="F16" s="10">
        <v>241.48000000000002</v>
      </c>
      <c r="G16" s="9">
        <f t="shared" si="1"/>
        <v>3.5328417081118113</v>
      </c>
      <c r="H16" s="10">
        <f t="shared" si="0"/>
        <v>78.966871711257696</v>
      </c>
    </row>
    <row r="17" spans="1:8">
      <c r="A17" s="3" t="s">
        <v>22</v>
      </c>
      <c r="B17" s="4">
        <v>157.34</v>
      </c>
      <c r="C17" s="4">
        <v>256.29000000000002</v>
      </c>
      <c r="D17" s="4">
        <v>259.49</v>
      </c>
      <c r="E17" s="4">
        <v>264.58</v>
      </c>
      <c r="F17" s="4">
        <v>269.41000000000003</v>
      </c>
      <c r="G17" s="9">
        <f t="shared" si="1"/>
        <v>1.8255348098873858</v>
      </c>
      <c r="H17" s="11">
        <f t="shared" si="0"/>
        <v>71.227914071437667</v>
      </c>
    </row>
    <row r="18" spans="1:8">
      <c r="A18" s="3" t="s">
        <v>23</v>
      </c>
      <c r="B18" s="4">
        <v>158.66300000000001</v>
      </c>
      <c r="C18" s="4">
        <v>284.92</v>
      </c>
      <c r="D18" s="8">
        <v>285.42</v>
      </c>
      <c r="E18" s="8">
        <v>292.35000000000002</v>
      </c>
      <c r="F18" s="8">
        <v>294.02</v>
      </c>
      <c r="G18" s="9">
        <f t="shared" si="1"/>
        <v>0.57123311099707141</v>
      </c>
      <c r="H18" s="11">
        <f t="shared" si="0"/>
        <v>85.311005086251981</v>
      </c>
    </row>
    <row r="19" spans="1:8">
      <c r="A19" s="3" t="s">
        <v>24</v>
      </c>
      <c r="B19" s="10">
        <v>143.85</v>
      </c>
      <c r="C19" s="4">
        <v>230.74</v>
      </c>
      <c r="D19" s="5">
        <v>231.59</v>
      </c>
      <c r="E19" s="10">
        <v>231.3</v>
      </c>
      <c r="F19" s="5" t="s">
        <v>14</v>
      </c>
      <c r="G19" s="10" t="s">
        <v>15</v>
      </c>
      <c r="H19" s="10" t="s">
        <v>15</v>
      </c>
    </row>
    <row r="20" spans="1:8">
      <c r="A20" s="3" t="s">
        <v>25</v>
      </c>
      <c r="B20" s="4">
        <v>216.67000000000002</v>
      </c>
      <c r="C20" s="5" t="s">
        <v>14</v>
      </c>
      <c r="D20" s="5" t="s">
        <v>14</v>
      </c>
      <c r="E20" s="5" t="s">
        <v>14</v>
      </c>
      <c r="F20" s="5" t="s">
        <v>14</v>
      </c>
      <c r="G20" s="10" t="s">
        <v>15</v>
      </c>
      <c r="H20" s="10" t="s">
        <v>15</v>
      </c>
    </row>
    <row r="21" spans="1:8">
      <c r="A21" s="3" t="s">
        <v>26</v>
      </c>
      <c r="B21" s="4">
        <v>170.09</v>
      </c>
      <c r="C21" s="12">
        <v>170.09</v>
      </c>
      <c r="D21" s="13">
        <v>170.79</v>
      </c>
      <c r="E21" s="14">
        <v>172.91</v>
      </c>
      <c r="F21" s="8">
        <v>172.91</v>
      </c>
      <c r="G21" s="9">
        <f t="shared" si="1"/>
        <v>0</v>
      </c>
      <c r="H21" s="11">
        <f t="shared" si="0"/>
        <v>1.6579457934034814</v>
      </c>
    </row>
    <row r="22" spans="1:8">
      <c r="A22" s="3" t="s">
        <v>27</v>
      </c>
      <c r="B22" s="4">
        <v>138.48320000000001</v>
      </c>
      <c r="C22" s="12">
        <v>279.07</v>
      </c>
      <c r="D22" s="13">
        <v>275.68040000000002</v>
      </c>
      <c r="E22" s="14">
        <v>282.36520000000002</v>
      </c>
      <c r="F22" s="10">
        <v>285.86290000000002</v>
      </c>
      <c r="G22" s="9">
        <f t="shared" si="1"/>
        <v>1.2387149691250876</v>
      </c>
      <c r="H22" s="11">
        <f t="shared" si="0"/>
        <v>106.42424496256587</v>
      </c>
    </row>
    <row r="23" spans="1:8">
      <c r="A23" s="3" t="s">
        <v>28</v>
      </c>
      <c r="B23" s="4">
        <v>192.62</v>
      </c>
      <c r="C23" s="10">
        <v>203.08</v>
      </c>
      <c r="D23" s="5">
        <v>203.08</v>
      </c>
      <c r="E23" s="5">
        <v>203.08</v>
      </c>
      <c r="F23" s="5" t="s">
        <v>14</v>
      </c>
      <c r="G23" s="10" t="s">
        <v>15</v>
      </c>
      <c r="H23" s="10" t="s">
        <v>15</v>
      </c>
    </row>
    <row r="24" spans="1:8">
      <c r="A24" s="3" t="s">
        <v>29</v>
      </c>
      <c r="B24" s="4">
        <v>150</v>
      </c>
      <c r="C24" s="12">
        <v>264</v>
      </c>
      <c r="D24" s="15">
        <v>270</v>
      </c>
      <c r="E24" s="15">
        <v>278</v>
      </c>
      <c r="F24" s="16">
        <v>286</v>
      </c>
      <c r="G24" s="9">
        <f t="shared" si="1"/>
        <v>2.877697841726623</v>
      </c>
      <c r="H24" s="11">
        <f t="shared" si="0"/>
        <v>90.666666666666671</v>
      </c>
    </row>
    <row r="25" spans="1:8">
      <c r="A25" s="3" t="s">
        <v>30</v>
      </c>
      <c r="B25" s="4">
        <v>208.25</v>
      </c>
      <c r="C25" s="12">
        <v>272.60000000000002</v>
      </c>
      <c r="D25" s="17">
        <v>269.57</v>
      </c>
      <c r="E25" s="16">
        <v>271.45999999999998</v>
      </c>
      <c r="F25" s="5">
        <v>270.7</v>
      </c>
      <c r="G25" s="9">
        <f t="shared" si="1"/>
        <v>-0.27996758270094624</v>
      </c>
      <c r="H25" s="11">
        <f t="shared" si="0"/>
        <v>29.987995198079219</v>
      </c>
    </row>
    <row r="26" spans="1:8">
      <c r="A26" s="3" t="s">
        <v>31</v>
      </c>
      <c r="B26" s="4">
        <v>145.05710000000002</v>
      </c>
      <c r="C26" s="10">
        <v>261.91460000000001</v>
      </c>
      <c r="D26" s="10">
        <v>266.84989999999999</v>
      </c>
      <c r="E26" s="5">
        <v>267.22030000000001</v>
      </c>
      <c r="F26" s="5">
        <v>274.84059999999999</v>
      </c>
      <c r="G26" s="9">
        <f t="shared" si="1"/>
        <v>2.8516920308823801</v>
      </c>
      <c r="H26" s="11">
        <f t="shared" si="0"/>
        <v>89.470629152244157</v>
      </c>
    </row>
    <row r="27" spans="1:8">
      <c r="A27" s="3" t="s">
        <v>32</v>
      </c>
      <c r="B27" s="4">
        <v>148.15</v>
      </c>
      <c r="C27" s="4">
        <v>244.71</v>
      </c>
      <c r="D27" s="4">
        <v>244.71</v>
      </c>
      <c r="E27" s="4">
        <v>252.43</v>
      </c>
      <c r="F27" s="8">
        <v>255.73000000000002</v>
      </c>
      <c r="G27" s="9">
        <f t="shared" si="1"/>
        <v>1.3072931109614494</v>
      </c>
      <c r="H27" s="11">
        <f t="shared" si="0"/>
        <v>72.6155923050962</v>
      </c>
    </row>
    <row r="28" spans="1:8">
      <c r="A28" s="3" t="s">
        <v>33</v>
      </c>
      <c r="B28" s="4">
        <v>113.8708</v>
      </c>
      <c r="C28" s="4">
        <v>196.5497</v>
      </c>
      <c r="D28" s="4">
        <v>201.92310000000001</v>
      </c>
      <c r="E28" s="4">
        <v>200.45250000000001</v>
      </c>
      <c r="F28" s="8">
        <v>191.86700000000002</v>
      </c>
      <c r="G28" s="9">
        <f t="shared" si="1"/>
        <v>-4.2830595777054388</v>
      </c>
      <c r="H28" s="11">
        <f t="shared" si="0"/>
        <v>68.495347358585363</v>
      </c>
    </row>
    <row r="29" spans="1:8">
      <c r="A29" s="3" t="s">
        <v>34</v>
      </c>
      <c r="B29" s="4">
        <v>157.38</v>
      </c>
      <c r="C29" s="4">
        <v>202.1</v>
      </c>
      <c r="D29" s="4">
        <v>181.11</v>
      </c>
      <c r="E29" s="4">
        <v>209.08</v>
      </c>
      <c r="F29" s="4">
        <v>207.87</v>
      </c>
      <c r="G29" s="9">
        <f t="shared" si="1"/>
        <v>-0.57872584656590842</v>
      </c>
      <c r="H29" s="11">
        <f t="shared" si="0"/>
        <v>32.08158597026307</v>
      </c>
    </row>
    <row r="30" spans="1:8">
      <c r="A30" s="3" t="s">
        <v>35</v>
      </c>
      <c r="B30" s="4">
        <v>128.82</v>
      </c>
      <c r="C30" s="4">
        <v>242.37</v>
      </c>
      <c r="D30" s="4">
        <v>243.16</v>
      </c>
      <c r="E30" s="4">
        <v>245.61</v>
      </c>
      <c r="F30" s="4">
        <v>244.41</v>
      </c>
      <c r="G30" s="9">
        <f t="shared" si="1"/>
        <v>-0.48857945523391733</v>
      </c>
      <c r="H30" s="11">
        <f t="shared" si="0"/>
        <v>89.729855612482538</v>
      </c>
    </row>
    <row r="31" spans="1:8">
      <c r="A31" s="3" t="s">
        <v>36</v>
      </c>
      <c r="B31" s="4">
        <v>149.22999999999999</v>
      </c>
      <c r="C31" s="4">
        <v>208.74</v>
      </c>
      <c r="D31" s="4">
        <v>208.61</v>
      </c>
      <c r="E31" s="4">
        <v>207.76</v>
      </c>
      <c r="F31" s="4">
        <v>208.99</v>
      </c>
      <c r="G31" s="9">
        <f t="shared" si="1"/>
        <v>0.59202926453600924</v>
      </c>
      <c r="H31" s="11">
        <f t="shared" si="0"/>
        <v>40.04556724519199</v>
      </c>
    </row>
    <row r="32" spans="1:8">
      <c r="A32" s="3" t="s">
        <v>37</v>
      </c>
      <c r="B32" s="4">
        <v>147.88720000000001</v>
      </c>
      <c r="C32" s="4">
        <v>258.31180000000001</v>
      </c>
      <c r="D32" s="4">
        <v>255.09110000000001</v>
      </c>
      <c r="E32" s="8">
        <v>256.10759999999999</v>
      </c>
      <c r="F32" s="10">
        <v>252.10690000000002</v>
      </c>
      <c r="G32" s="9">
        <f t="shared" si="1"/>
        <v>-1.5621168602571567</v>
      </c>
      <c r="H32" s="11">
        <f t="shared" si="0"/>
        <v>70.472427634034602</v>
      </c>
    </row>
    <row r="33" spans="1:8">
      <c r="A33" s="18" t="s">
        <v>38</v>
      </c>
      <c r="B33" s="19">
        <v>153.94728167000002</v>
      </c>
      <c r="C33" s="20">
        <v>249.27447608000003</v>
      </c>
      <c r="D33" s="21">
        <v>251.93259116000004</v>
      </c>
      <c r="E33" s="22">
        <v>255.37226256000002</v>
      </c>
      <c r="F33" s="20">
        <v>258.41245214000003</v>
      </c>
      <c r="G33" s="23">
        <f t="shared" si="1"/>
        <v>1.1904932624723585</v>
      </c>
      <c r="H33" s="24">
        <f t="shared" si="0"/>
        <v>67.857755808855785</v>
      </c>
    </row>
    <row r="34" spans="1:8">
      <c r="B34" s="25">
        <v>147.88720000000001</v>
      </c>
    </row>
    <row r="35" spans="1:8">
      <c r="E35" s="26"/>
      <c r="F35" s="26"/>
    </row>
    <row r="36" spans="1:8">
      <c r="A36" s="27" t="s">
        <v>39</v>
      </c>
      <c r="E36" s="26"/>
      <c r="F36" s="26"/>
      <c r="G36" s="26"/>
      <c r="H36" s="26"/>
    </row>
    <row r="37" spans="1:8">
      <c r="A37" s="27" t="s">
        <v>40</v>
      </c>
      <c r="D37" s="26"/>
      <c r="E37" s="26"/>
      <c r="F37" s="26"/>
      <c r="G37" s="26"/>
      <c r="H37" s="26"/>
    </row>
    <row r="38" spans="1:8">
      <c r="A38" s="28" t="s">
        <v>41</v>
      </c>
      <c r="E38" s="26"/>
      <c r="F38" s="26"/>
      <c r="G38" s="26"/>
      <c r="H38" s="26"/>
    </row>
    <row r="39" spans="1:8">
      <c r="A39" s="27" t="s">
        <v>42</v>
      </c>
      <c r="E39" s="26"/>
      <c r="F39" s="26"/>
      <c r="G39" s="26"/>
      <c r="H39" s="26"/>
    </row>
    <row r="40" spans="1:8">
      <c r="A40" s="27"/>
    </row>
    <row r="41" spans="1:8">
      <c r="A41" s="27" t="s">
        <v>43</v>
      </c>
    </row>
  </sheetData>
  <mergeCells count="11">
    <mergeCell ref="H5:H6"/>
    <mergeCell ref="A2:H2"/>
    <mergeCell ref="A4:A6"/>
    <mergeCell ref="C4:F4"/>
    <mergeCell ref="G4:H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2023-03-15T10:48:02Z</dcterms:modified>
</cp:coreProperties>
</file>