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155BC704-6CA2-4516-8E29-103B494CC3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Lapas1" sheetId="2" r:id="rId2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1" i="1"/>
  <c r="G21" i="1"/>
  <c r="H19" i="1"/>
  <c r="G19" i="1"/>
  <c r="H18" i="1"/>
  <c r="G18" i="1"/>
  <c r="H17" i="1"/>
  <c r="G17" i="1"/>
  <c r="H16" i="1"/>
  <c r="G16" i="1"/>
  <c r="H15" i="1"/>
  <c r="G15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<sst xmlns="http://schemas.openxmlformats.org/spreadsheetml/2006/main" count="69" uniqueCount="44">
  <si>
    <t>Vidutinės didmeninės  šviežių supakuotų kiaušinių (L-M kat.)  kainos  Europos Sąjungos valstybėse 
 EUR/100kg (be PVM)</t>
  </si>
  <si>
    <t xml:space="preserve">                           Data
 Valstybė                </t>
  </si>
  <si>
    <t xml:space="preserve"> Pokytis, %</t>
  </si>
  <si>
    <t>11 sav.
(03 14–20)</t>
  </si>
  <si>
    <t>8 sav.
(02 20–27)</t>
  </si>
  <si>
    <t>9 sav.
(02 27–03 05)</t>
  </si>
  <si>
    <t>10 sav.
(03 06–12)</t>
  </si>
  <si>
    <t>11 sav.
(03 13–19)</t>
  </si>
  <si>
    <t>savaitės*</t>
  </si>
  <si>
    <t>metų**</t>
  </si>
  <si>
    <t>Lietuva</t>
  </si>
  <si>
    <t xml:space="preserve">Latvija </t>
  </si>
  <si>
    <t>Estija</t>
  </si>
  <si>
    <t>Belgija</t>
  </si>
  <si>
    <t>Bulgarija</t>
  </si>
  <si>
    <t>Čekija</t>
  </si>
  <si>
    <t>Danija</t>
  </si>
  <si>
    <t>-</t>
  </si>
  <si>
    <t>Vokietija</t>
  </si>
  <si>
    <t>●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</si>
  <si>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</si>
  <si>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</si>
  <si>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</si>
  <si>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</si>
  <si>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</si>
  <si>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</si>
  <si>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</si>
  <si>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</si>
  <si>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</si>
  <si>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</si>
  <si>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</si>
  <si>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</si>
  <si>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</si>
  <si>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</si>
  <si>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</si>
  <si>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</si>
  <si>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</si>
  <si>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</si>
  <si>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</si>
  <si>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2023 m. 11 savaitę su  10 savaite</t>
  </si>
  <si>
    <t>** lyginant 2023 m. 11 savaitę su 2022 m. 11 savaite</t>
  </si>
  <si>
    <t xml:space="preserve">  - konfidencialūs duomenys</t>
  </si>
  <si>
    <t>● nepateikti duomenys</t>
  </si>
  <si>
    <t>Šaltinis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</si>
</sst>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 "/>
    </font>
    <font>
      <sz val="8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27">
    <border>
      <left/>
      <right/>
      <top/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14996795556505021"/>
      </right>
      <top style="thin">
        <color theme="0"/>
      </top>
      <bottom style="thin">
        <color theme="0" tint="-0.34998626667073579"/>
      </bottom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4" borderId="17" xfId="0" applyFont="1" applyFill="1" applyBorder="1"/>
    <xf numFmtId="2" fontId="6" fillId="4" borderId="18" xfId="0" applyNumberFormat="1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wrapText="1"/>
    </xf>
    <xf numFmtId="2" fontId="7" fillId="0" borderId="18" xfId="0" applyNumberFormat="1" applyFont="1" applyBorder="1" applyAlignment="1">
      <alignment horizontal="center" vertical="center" wrapText="1"/>
    </xf>
    <xf numFmtId="4" fontId="6" fillId="4" borderId="18" xfId="1" applyNumberFormat="1" applyFont="1" applyFill="1" applyBorder="1" applyAlignment="1" applyProtection="1">
      <alignment horizontal="center" vertical="center"/>
      <protection locked="0"/>
    </xf>
    <xf numFmtId="2" fontId="9" fillId="4" borderId="18" xfId="1" applyNumberFormat="1" applyFont="1" applyFill="1" applyBorder="1" applyAlignment="1" applyProtection="1">
      <alignment horizontal="center" vertical="center"/>
      <protection locked="0"/>
    </xf>
    <xf numFmtId="2" fontId="9" fillId="4" borderId="18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8" xfId="0" applyNumberFormat="1" applyFont="1" applyBorder="1" applyAlignment="1">
      <alignment horizontal="center" vertical="center" wrapText="1"/>
    </xf>
    <xf numFmtId="0" fontId="9" fillId="4" borderId="18" xfId="1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/>
    <xf numFmtId="2" fontId="11" fillId="3" borderId="22" xfId="0" applyNumberFormat="1" applyFont="1" applyFill="1" applyBorder="1" applyAlignment="1">
      <alignment horizontal="center"/>
    </xf>
    <xf numFmtId="2" fontId="11" fillId="3" borderId="23" xfId="0" applyNumberFormat="1" applyFont="1" applyFill="1" applyBorder="1" applyAlignment="1">
      <alignment horizontal="center" vertical="center"/>
    </xf>
    <xf numFmtId="2" fontId="11" fillId="3" borderId="22" xfId="0" applyNumberFormat="1" applyFont="1" applyFill="1" applyBorder="1" applyAlignment="1">
      <alignment horizontal="center" vertical="center"/>
    </xf>
    <xf numFmtId="2" fontId="11" fillId="3" borderId="24" xfId="0" applyNumberFormat="1" applyFont="1" applyFill="1" applyBorder="1" applyAlignment="1">
      <alignment horizontal="center"/>
    </xf>
    <xf numFmtId="2" fontId="11" fillId="3" borderId="25" xfId="0" applyNumberFormat="1" applyFont="1" applyFill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2" fontId="12" fillId="4" borderId="0" xfId="0" applyNumberFormat="1" applyFont="1" applyFill="1" applyAlignment="1">
      <alignment horizontal="center"/>
    </xf>
    <xf numFmtId="4" fontId="13" fillId="5" borderId="0" xfId="1" applyNumberFormat="1" applyFont="1" applyFill="1" applyAlignment="1" applyProtection="1">
      <alignment horizontal="right" vertical="center"/>
      <protection locked="0"/>
    </xf>
    <xf numFmtId="0" fontId="4" fillId="0" borderId="0" xfId="0" applyFont="1"/>
    <xf numFmtId="2" fontId="5" fillId="4" borderId="0" xfId="0" applyNumberFormat="1" applyFont="1" applyFill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2">
    <cellStyle name="Įprastas" xfId="0" builtinId="0"/>
    <cellStyle name="Įprastas 2" xfId="1" xr:uid="{07DB1379-0D87-4AA7-89E1-5CFEC59F27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showGridLines="0" tabSelected="1" workbookViewId="0">
      <selection activeCell="N15" sqref="N15"/>
    </sheetView>
  </sheetViews>
  <sheetFormatPr defaultRowHeight="15"/>
  <cols>
    <col min="1" max="1" width="18.5703125" customWidth="1"/>
    <col min="2" max="2" width="10.5703125" customWidth="1"/>
    <col min="3" max="3" width="11.140625" customWidth="1"/>
    <col min="4" max="4" width="11" customWidth="1"/>
    <col min="5" max="5" width="11.140625" customWidth="1"/>
    <col min="6" max="6" width="11" customWidth="1"/>
  </cols>
  <sheetData>
    <row r="2" spans="1:8" ht="37.5" customHeight="1">
      <c r="A2" s="33" t="s">
        <v>0</v>
      </c>
      <c r="B2" s="33"/>
      <c r="C2" s="33"/>
      <c r="D2" s="33"/>
      <c r="E2" s="33"/>
      <c r="F2" s="33"/>
      <c r="G2" s="33"/>
      <c r="H2" s="33"/>
    </row>
    <row r="3" spans="1:8" ht="1.5" customHeight="1">
      <c r="A3" s="1"/>
      <c r="B3" s="1"/>
      <c r="C3" s="1"/>
      <c r="D3" s="1"/>
      <c r="E3" s="1"/>
      <c r="F3" s="1"/>
      <c r="G3" s="1"/>
      <c r="H3" s="1"/>
    </row>
    <row r="4" spans="1:8">
      <c r="A4" s="34" t="s">
        <v>1</v>
      </c>
      <c r="B4" s="2">
        <v>2022</v>
      </c>
      <c r="C4" s="36">
        <v>2023</v>
      </c>
      <c r="D4" s="37"/>
      <c r="E4" s="37"/>
      <c r="F4" s="38"/>
      <c r="G4" s="39" t="s">
        <v>2</v>
      </c>
      <c r="H4" s="40"/>
    </row>
    <row r="5" spans="1:8">
      <c r="A5" s="34"/>
      <c r="B5" s="41" t="s">
        <v>3</v>
      </c>
      <c r="C5" s="41" t="s">
        <v>4</v>
      </c>
      <c r="D5" s="41" t="s">
        <v>5</v>
      </c>
      <c r="E5" s="41" t="s">
        <v>6</v>
      </c>
      <c r="F5" s="41" t="s">
        <v>7</v>
      </c>
      <c r="G5" s="45" t="s">
        <v>8</v>
      </c>
      <c r="H5" s="31" t="s">
        <v>9</v>
      </c>
    </row>
    <row r="6" spans="1:8">
      <c r="A6" s="35"/>
      <c r="B6" s="42"/>
      <c r="C6" s="43"/>
      <c r="D6" s="44"/>
      <c r="E6" s="44"/>
      <c r="F6" s="44"/>
      <c r="G6" s="46"/>
      <c r="H6" s="32"/>
    </row>
    <row r="7" spans="1:8">
      <c r="A7" s="3" t="s">
        <v>10</v>
      </c>
      <c r="B7" s="4">
        <v>133.51</v>
      </c>
      <c r="C7" s="4">
        <v>194.26</v>
      </c>
      <c r="D7" s="4">
        <v>196.57</v>
      </c>
      <c r="E7" s="5">
        <v>193.18</v>
      </c>
      <c r="F7" s="5">
        <v>193.62</v>
      </c>
      <c r="G7" s="6">
        <v>1.2</v>
      </c>
      <c r="H7" s="7">
        <v>58.19</v>
      </c>
    </row>
    <row r="8" spans="1:8">
      <c r="A8" s="3" t="s">
        <v>11</v>
      </c>
      <c r="B8" s="8">
        <v>129.56</v>
      </c>
      <c r="C8" s="8">
        <v>213.15</v>
      </c>
      <c r="D8" s="8">
        <v>216.68</v>
      </c>
      <c r="E8" s="8">
        <v>224.01</v>
      </c>
      <c r="F8" s="8">
        <v>221.28</v>
      </c>
      <c r="G8" s="9">
        <f>(F8/E8-1)*100</f>
        <v>-1.2186955939466948</v>
      </c>
      <c r="H8" s="8">
        <f t="shared" ref="H8:H33" si="0">(F8/B8-1)*100</f>
        <v>70.793454769990731</v>
      </c>
    </row>
    <row r="9" spans="1:8">
      <c r="A9" s="3" t="s">
        <v>12</v>
      </c>
      <c r="B9" s="8">
        <v>153</v>
      </c>
      <c r="C9" s="8">
        <v>223.82</v>
      </c>
      <c r="D9" s="8">
        <v>228.97</v>
      </c>
      <c r="E9" s="8">
        <v>228.83</v>
      </c>
      <c r="F9" s="8">
        <v>223.07</v>
      </c>
      <c r="G9" s="9">
        <f>(F9/E9-1)*100</f>
        <v>-2.5171524712668925</v>
      </c>
      <c r="H9" s="8">
        <f>(F9/B9-1)*100</f>
        <v>45.797385620915023</v>
      </c>
    </row>
    <row r="10" spans="1:8">
      <c r="A10" s="3" t="s">
        <v>13</v>
      </c>
      <c r="B10" s="4">
        <v>162.5</v>
      </c>
      <c r="C10" s="4">
        <v>280.43</v>
      </c>
      <c r="D10" s="4">
        <v>274.27</v>
      </c>
      <c r="E10" s="8">
        <v>288.23</v>
      </c>
      <c r="F10" s="5">
        <v>293.44</v>
      </c>
      <c r="G10" s="9">
        <f>(F10/E10-1)*100</f>
        <v>1.8075842209346549</v>
      </c>
      <c r="H10" s="8">
        <f>(F10/B10-1)*100</f>
        <v>80.578461538461539</v>
      </c>
    </row>
    <row r="11" spans="1:8">
      <c r="A11" s="3" t="s">
        <v>14</v>
      </c>
      <c r="B11" s="4">
        <v>151.69750000000002</v>
      </c>
      <c r="C11" s="4">
        <v>230.88760000000002</v>
      </c>
      <c r="D11" s="4">
        <v>236.59880000000001</v>
      </c>
      <c r="E11" s="4">
        <v>240.77100000000002</v>
      </c>
      <c r="F11" s="8">
        <v>247.40770000000001</v>
      </c>
      <c r="G11" s="9">
        <f t="shared" ref="G11:G33" si="1">(F11/E11-1)*100</f>
        <v>2.7564366140440555</v>
      </c>
      <c r="H11" s="8">
        <f t="shared" si="0"/>
        <v>63.092799815422126</v>
      </c>
    </row>
    <row r="12" spans="1:8">
      <c r="A12" s="3" t="s">
        <v>15</v>
      </c>
      <c r="B12" s="4">
        <v>132.44470000000001</v>
      </c>
      <c r="C12" s="4">
        <v>258.4556</v>
      </c>
      <c r="D12" s="4">
        <v>256.54300000000001</v>
      </c>
      <c r="E12" s="4">
        <v>247.43880000000001</v>
      </c>
      <c r="F12" s="8">
        <v>249.458</v>
      </c>
      <c r="G12" s="9">
        <f t="shared" si="1"/>
        <v>0.81604016831635651</v>
      </c>
      <c r="H12" s="8">
        <f t="shared" si="0"/>
        <v>88.348797649132038</v>
      </c>
    </row>
    <row r="13" spans="1:8">
      <c r="A13" s="3" t="s">
        <v>16</v>
      </c>
      <c r="B13" s="8" t="s">
        <v>17</v>
      </c>
      <c r="C13" s="8" t="s">
        <v>17</v>
      </c>
      <c r="D13" s="8" t="s">
        <v>17</v>
      </c>
      <c r="E13" s="8" t="s">
        <v>17</v>
      </c>
      <c r="F13" s="10" t="s">
        <v>17</v>
      </c>
      <c r="G13" s="10" t="s">
        <v>17</v>
      </c>
      <c r="H13" s="8" t="s">
        <v>17</v>
      </c>
    </row>
    <row r="14" spans="1:8">
      <c r="A14" s="3" t="s">
        <v>18</v>
      </c>
      <c r="B14" s="8">
        <v>167.82</v>
      </c>
      <c r="C14" s="11">
        <v>262.93</v>
      </c>
      <c r="D14" s="12">
        <v>265.69</v>
      </c>
      <c r="E14" s="11">
        <v>269.62</v>
      </c>
      <c r="F14" s="13" t="s">
        <v>19</v>
      </c>
      <c r="G14" s="10" t="s">
        <v>17</v>
      </c>
      <c r="H14" s="8" t="s">
        <v>17</v>
      </c>
    </row>
    <row r="15" spans="1:8">
      <c r="A15" s="3" t="s">
        <v>20</v>
      </c>
      <c r="B15" s="12">
        <v>163.20000000000002</v>
      </c>
      <c r="C15" s="11">
        <v>225.28</v>
      </c>
      <c r="D15" s="14">
        <v>223.84</v>
      </c>
      <c r="E15" s="14">
        <v>226.88</v>
      </c>
      <c r="F15" s="5">
        <v>228</v>
      </c>
      <c r="G15" s="9">
        <f t="shared" si="1"/>
        <v>0.49365303244006675</v>
      </c>
      <c r="H15" s="8">
        <f t="shared" si="0"/>
        <v>39.705882352941167</v>
      </c>
    </row>
    <row r="16" spans="1:8">
      <c r="A16" s="3" t="s">
        <v>21</v>
      </c>
      <c r="B16" s="12">
        <v>150.79</v>
      </c>
      <c r="C16" s="12">
        <v>233.24</v>
      </c>
      <c r="D16" s="11">
        <v>241.48000000000002</v>
      </c>
      <c r="E16" s="12">
        <v>246.12</v>
      </c>
      <c r="F16" s="8">
        <v>246.55</v>
      </c>
      <c r="G16" s="9">
        <f t="shared" si="1"/>
        <v>0.17471152283439206</v>
      </c>
      <c r="H16" s="8">
        <f t="shared" si="0"/>
        <v>63.505537502486909</v>
      </c>
    </row>
    <row r="17" spans="1:8">
      <c r="A17" s="3" t="s">
        <v>22</v>
      </c>
      <c r="B17" s="12">
        <v>170.85</v>
      </c>
      <c r="C17" s="12">
        <v>264.58</v>
      </c>
      <c r="D17" s="12">
        <v>269.41000000000003</v>
      </c>
      <c r="E17" s="12">
        <v>273.40000000000003</v>
      </c>
      <c r="F17" s="12">
        <v>274.65000000000003</v>
      </c>
      <c r="G17" s="9">
        <f t="shared" si="1"/>
        <v>0.45720555961961118</v>
      </c>
      <c r="H17" s="4">
        <f t="shared" si="0"/>
        <v>60.755048287971938</v>
      </c>
    </row>
    <row r="18" spans="1:8">
      <c r="A18" s="3" t="s">
        <v>23</v>
      </c>
      <c r="B18" s="12">
        <v>161.6199</v>
      </c>
      <c r="C18" s="12">
        <v>292.35000000000002</v>
      </c>
      <c r="D18" s="11">
        <v>294.02</v>
      </c>
      <c r="E18" s="11">
        <v>295.33</v>
      </c>
      <c r="F18" s="11">
        <v>288.06</v>
      </c>
      <c r="G18" s="9">
        <f t="shared" si="1"/>
        <v>-2.4616530660616864</v>
      </c>
      <c r="H18" s="4">
        <f t="shared" si="0"/>
        <v>78.23300224786675</v>
      </c>
    </row>
    <row r="19" spans="1:8">
      <c r="A19" s="3" t="s">
        <v>24</v>
      </c>
      <c r="B19" s="8">
        <v>143.85</v>
      </c>
      <c r="C19" s="12">
        <v>231.3</v>
      </c>
      <c r="D19" s="14">
        <v>224</v>
      </c>
      <c r="E19" s="11">
        <v>231.29</v>
      </c>
      <c r="F19" s="5">
        <v>230.82</v>
      </c>
      <c r="G19" s="9">
        <f t="shared" si="1"/>
        <v>-0.20320809373514104</v>
      </c>
      <c r="H19" s="4">
        <f t="shared" si="0"/>
        <v>60.458811261730958</v>
      </c>
    </row>
    <row r="20" spans="1:8">
      <c r="A20" s="3" t="s">
        <v>25</v>
      </c>
      <c r="B20" s="12">
        <v>228.17000000000002</v>
      </c>
      <c r="C20" s="13" t="s">
        <v>19</v>
      </c>
      <c r="D20" s="13" t="s">
        <v>19</v>
      </c>
      <c r="E20" s="13" t="s">
        <v>19</v>
      </c>
      <c r="F20" s="13" t="s">
        <v>19</v>
      </c>
      <c r="G20" s="8" t="s">
        <v>17</v>
      </c>
      <c r="H20" s="8" t="s">
        <v>17</v>
      </c>
    </row>
    <row r="21" spans="1:8">
      <c r="A21" s="3" t="s">
        <v>26</v>
      </c>
      <c r="B21" s="12">
        <v>170.09</v>
      </c>
      <c r="C21" s="15">
        <v>172.91</v>
      </c>
      <c r="D21" s="16">
        <v>172.91</v>
      </c>
      <c r="E21" s="17">
        <v>172.91</v>
      </c>
      <c r="F21" s="11">
        <v>172.91</v>
      </c>
      <c r="G21" s="9">
        <f t="shared" si="1"/>
        <v>0</v>
      </c>
      <c r="H21" s="4">
        <f t="shared" si="0"/>
        <v>1.6579457934034814</v>
      </c>
    </row>
    <row r="22" spans="1:8">
      <c r="A22" s="3" t="s">
        <v>27</v>
      </c>
      <c r="B22" s="12">
        <v>156.34310000000002</v>
      </c>
      <c r="C22" s="15">
        <v>282.36520000000002</v>
      </c>
      <c r="D22" s="16">
        <v>285.4461</v>
      </c>
      <c r="E22" s="17">
        <v>290.87650000000002</v>
      </c>
      <c r="F22" s="13" t="s">
        <v>19</v>
      </c>
      <c r="G22" s="8" t="s">
        <v>17</v>
      </c>
      <c r="H22" s="8" t="s">
        <v>17</v>
      </c>
    </row>
    <row r="23" spans="1:8">
      <c r="A23" s="3" t="s">
        <v>28</v>
      </c>
      <c r="B23" s="12">
        <v>192.62</v>
      </c>
      <c r="C23" s="8">
        <v>203.08</v>
      </c>
      <c r="D23" s="13" t="s">
        <v>19</v>
      </c>
      <c r="E23" s="13" t="s">
        <v>19</v>
      </c>
      <c r="F23" s="13" t="s">
        <v>19</v>
      </c>
      <c r="G23" s="8" t="s">
        <v>17</v>
      </c>
      <c r="H23" s="8" t="s">
        <v>17</v>
      </c>
    </row>
    <row r="24" spans="1:8">
      <c r="A24" s="3" t="s">
        <v>29</v>
      </c>
      <c r="B24" s="12">
        <v>168</v>
      </c>
      <c r="C24" s="15">
        <v>278</v>
      </c>
      <c r="D24" s="18">
        <v>286</v>
      </c>
      <c r="E24" s="18">
        <v>288</v>
      </c>
      <c r="F24" s="14">
        <v>288</v>
      </c>
      <c r="G24" s="9">
        <f t="shared" si="1"/>
        <v>0</v>
      </c>
      <c r="H24" s="4">
        <f t="shared" si="0"/>
        <v>71.428571428571416</v>
      </c>
    </row>
    <row r="25" spans="1:8">
      <c r="A25" s="3" t="s">
        <v>30</v>
      </c>
      <c r="B25" s="12">
        <v>205.71</v>
      </c>
      <c r="C25" s="15">
        <v>271.45999999999998</v>
      </c>
      <c r="D25" s="19">
        <v>271.14999999999998</v>
      </c>
      <c r="E25" s="14">
        <v>271.95999999999998</v>
      </c>
      <c r="F25" s="14">
        <v>274.65000000000003</v>
      </c>
      <c r="G25" s="9">
        <f t="shared" si="1"/>
        <v>0.98911604647744511</v>
      </c>
      <c r="H25" s="4">
        <f t="shared" si="0"/>
        <v>33.513198191629016</v>
      </c>
    </row>
    <row r="26" spans="1:8">
      <c r="A26" s="3" t="s">
        <v>31</v>
      </c>
      <c r="B26" s="12">
        <v>167.5378</v>
      </c>
      <c r="C26" s="11">
        <v>267.22030000000001</v>
      </c>
      <c r="D26" s="11">
        <v>274.84059999999999</v>
      </c>
      <c r="E26" s="14">
        <v>273.79750000000001</v>
      </c>
      <c r="F26" s="14">
        <v>274.73759999999999</v>
      </c>
      <c r="G26" s="9">
        <f t="shared" si="1"/>
        <v>0.34335594736984998</v>
      </c>
      <c r="H26" s="4">
        <f t="shared" si="0"/>
        <v>63.985440897516852</v>
      </c>
    </row>
    <row r="27" spans="1:8">
      <c r="A27" s="3" t="s">
        <v>32</v>
      </c>
      <c r="B27" s="12">
        <v>176.81</v>
      </c>
      <c r="C27" s="12">
        <v>252.43</v>
      </c>
      <c r="D27" s="12">
        <v>255.73000000000002</v>
      </c>
      <c r="E27" s="12">
        <v>255.73000000000002</v>
      </c>
      <c r="F27" s="11">
        <v>255.73000000000002</v>
      </c>
      <c r="G27" s="9">
        <f t="shared" si="1"/>
        <v>0</v>
      </c>
      <c r="H27" s="4">
        <f t="shared" si="0"/>
        <v>44.635484418302141</v>
      </c>
    </row>
    <row r="28" spans="1:8">
      <c r="A28" s="3" t="s">
        <v>33</v>
      </c>
      <c r="B28" s="12">
        <v>123.7367</v>
      </c>
      <c r="C28" s="12">
        <v>200.45250000000001</v>
      </c>
      <c r="D28" s="12">
        <v>191.86700000000002</v>
      </c>
      <c r="E28" s="12">
        <v>193.88930000000002</v>
      </c>
      <c r="F28" s="11">
        <v>199.29730000000001</v>
      </c>
      <c r="G28" s="9">
        <f t="shared" si="1"/>
        <v>2.7892204469251114</v>
      </c>
      <c r="H28" s="4">
        <f t="shared" si="0"/>
        <v>61.065633720634224</v>
      </c>
    </row>
    <row r="29" spans="1:8">
      <c r="A29" s="3" t="s">
        <v>34</v>
      </c>
      <c r="B29" s="12">
        <v>157.96</v>
      </c>
      <c r="C29" s="12">
        <v>209.08</v>
      </c>
      <c r="D29" s="12">
        <v>207.87</v>
      </c>
      <c r="E29" s="12">
        <v>214.42000000000002</v>
      </c>
      <c r="F29" s="12">
        <v>231.56</v>
      </c>
      <c r="G29" s="9">
        <f t="shared" si="1"/>
        <v>7.9936573080869211</v>
      </c>
      <c r="H29" s="4">
        <f t="shared" si="0"/>
        <v>46.594074449227648</v>
      </c>
    </row>
    <row r="30" spans="1:8">
      <c r="A30" s="3" t="s">
        <v>35</v>
      </c>
      <c r="B30" s="12">
        <v>134.68</v>
      </c>
      <c r="C30" s="12">
        <v>245.61</v>
      </c>
      <c r="D30" s="12">
        <v>244.41</v>
      </c>
      <c r="E30" s="12">
        <v>241.49</v>
      </c>
      <c r="F30" s="12">
        <v>245.20000000000002</v>
      </c>
      <c r="G30" s="9">
        <f t="shared" si="1"/>
        <v>1.5362954987784283</v>
      </c>
      <c r="H30" s="4">
        <f t="shared" si="0"/>
        <v>82.061182061182066</v>
      </c>
    </row>
    <row r="31" spans="1:8">
      <c r="A31" s="3" t="s">
        <v>36</v>
      </c>
      <c r="B31" s="12">
        <v>147.72999999999999</v>
      </c>
      <c r="C31" s="12">
        <v>207.76</v>
      </c>
      <c r="D31" s="12">
        <v>208.99</v>
      </c>
      <c r="E31" s="12">
        <v>208.83</v>
      </c>
      <c r="F31" s="12">
        <v>209.91</v>
      </c>
      <c r="G31" s="9">
        <f t="shared" si="1"/>
        <v>0.51716707369628967</v>
      </c>
      <c r="H31" s="4">
        <f t="shared" si="0"/>
        <v>42.090299871386996</v>
      </c>
    </row>
    <row r="32" spans="1:8">
      <c r="A32" s="3" t="s">
        <v>37</v>
      </c>
      <c r="B32" s="12">
        <v>160.4162</v>
      </c>
      <c r="C32" s="12">
        <v>256.10759999999999</v>
      </c>
      <c r="D32" s="12">
        <v>252.10690000000002</v>
      </c>
      <c r="E32" s="11">
        <v>246.80270000000002</v>
      </c>
      <c r="F32" s="13" t="s">
        <v>19</v>
      </c>
      <c r="G32" s="8" t="s">
        <v>17</v>
      </c>
      <c r="H32" s="8" t="s">
        <v>17</v>
      </c>
    </row>
    <row r="33" spans="1:8">
      <c r="A33" s="20" t="s">
        <v>38</v>
      </c>
      <c r="B33" s="21">
        <v>168.84475991000008</v>
      </c>
      <c r="C33" s="22">
        <v>255.54807056000001</v>
      </c>
      <c r="D33" s="23">
        <v>258.34408237999997</v>
      </c>
      <c r="E33" s="24">
        <v>260.62972116999998</v>
      </c>
      <c r="F33" s="22">
        <v>261.33587497000002</v>
      </c>
      <c r="G33" s="25">
        <f t="shared" si="1"/>
        <v>0.27094139410885898</v>
      </c>
      <c r="H33" s="26">
        <f t="shared" si="0"/>
        <v>54.778789172551633</v>
      </c>
    </row>
    <row r="34" spans="1:8">
      <c r="B34" s="27"/>
    </row>
    <row r="35" spans="1:8">
      <c r="E35" s="28"/>
      <c r="F35" s="28"/>
    </row>
    <row r="36" spans="1:8">
      <c r="A36" s="29" t="s">
        <v>39</v>
      </c>
      <c r="E36" s="28"/>
      <c r="F36" s="28"/>
      <c r="G36" s="28"/>
      <c r="H36" s="28"/>
    </row>
    <row r="37" spans="1:8">
      <c r="A37" s="29" t="s">
        <v>40</v>
      </c>
      <c r="D37" s="28"/>
      <c r="E37" s="28"/>
      <c r="F37" s="28"/>
      <c r="G37" s="28"/>
      <c r="H37" s="28"/>
    </row>
    <row r="38" spans="1:8">
      <c r="A38" s="30" t="s">
        <v>41</v>
      </c>
      <c r="E38" s="28"/>
      <c r="F38" s="28"/>
      <c r="G38" s="28"/>
      <c r="H38" s="28"/>
    </row>
    <row r="39" spans="1:8">
      <c r="A39" s="29" t="s">
        <v>42</v>
      </c>
      <c r="E39" s="28"/>
      <c r="F39" s="28"/>
      <c r="G39" s="28"/>
      <c r="H39" s="28"/>
    </row>
    <row r="40" spans="1:8">
      <c r="A40" s="29"/>
    </row>
    <row r="41" spans="1:8">
      <c r="A41" s="29" t="s">
        <v>43</v>
      </c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D6527-C0B4-4424-8B60-D1EF0217370D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Sheet1</vt:lpstr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2023-03-29T10:23:30Z</dcterms:modified>
</cp:coreProperties>
</file>