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2_II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<sst xmlns="http://schemas.openxmlformats.org/spreadsheetml/2006/main" count="33" uniqueCount="25">
  <si>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-</t>
  </si>
  <si>
    <t xml:space="preserve"> II</t>
  </si>
  <si>
    <t xml:space="preserve"> I</t>
  </si>
  <si>
    <t xml:space="preserve">Grudų sunaudojimas kombinuotųjų pašarų ir premiksų  gamybai Lietuvoje 2021-2022 m. t </t>
  </si>
  <si>
    <t>Šaltiniai: ŽŪDC (ŽŪMPRIS)</t>
  </si>
  <si>
    <t xml:space="preserve">Žirniai </t>
  </si>
  <si>
    <t xml:space="preserve">Pupos </t>
  </si>
  <si>
    <t xml:space="preserve">Lubinai </t>
  </si>
  <si>
    <t xml:space="preserve">Kiti ankštiniai </t>
  </si>
  <si>
    <t xml:space="preserve">Iš viso </t>
  </si>
  <si>
    <t xml:space="preserve">Kviečiai ir meslinas </t>
  </si>
  <si>
    <t xml:space="preserve">Rugiai </t>
  </si>
  <si>
    <t xml:space="preserve">Miežiai </t>
  </si>
  <si>
    <t xml:space="preserve">Avižos </t>
  </si>
  <si>
    <t xml:space="preserve">Kukurūzai </t>
  </si>
  <si>
    <t xml:space="preserve">Grikiai </t>
  </si>
  <si>
    <t xml:space="preserve">Kvietrugiai </t>
  </si>
  <si>
    <t xml:space="preserve">Kiti javai ir jų mišiniai </t>
  </si>
  <si>
    <t xml:space="preserve">Rapsai </t>
  </si>
  <si>
    <t xml:space="preserve">Linų sėmenys </t>
  </si>
  <si>
    <t>Pusmečio pokytis, %</t>
  </si>
  <si>
    <t>Metų pokytis, %</t>
  </si>
  <si>
    <t xml:space="preserve">               Ankštiniai </t>
  </si>
  <si>
    <t xml:space="preserve">           Varpiniai </t>
  </si>
  <si>
    <r>
      <t xml:space="preserve">          </t>
    </r>
    <r>
      <rPr>
        <b/>
        <sz val="9"/>
        <color indexed="8"/>
        <rFont val="Times New Roman"/>
        <family val="1"/>
      </rPr>
      <t xml:space="preserve">Aliejiniai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</si>
</sst>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€-2]\ ###,000_);[Red]\([$€-2]\ ###,0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10"/>
      <name val="Verdana"/>
      <family val="2"/>
    </font>
    <font>
      <sz val="8"/>
      <color indexed="8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Times New Roman"/>
      <family val="1"/>
    </font>
    <font>
      <sz val="11"/>
      <color rgb="FFC00000"/>
      <name val="Calibri"/>
      <family val="2"/>
    </font>
    <font>
      <sz val="9"/>
      <color rgb="FFC00000"/>
      <name val="Times New Roman"/>
      <family val="1"/>
    </font>
    <font>
      <sz val="8"/>
      <color rgb="FFC00000"/>
      <name val="Times New Roman"/>
      <family val="1"/>
    </font>
    <font>
      <sz val="8"/>
      <color rgb="FFC00000"/>
      <name val="Arial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>
        <color indexed="63"/>
      </left>
      <right>
        <color indexed="63"/>
      </right>
      <top/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0" fontId="8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5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/>
    </xf>
    <xf numFmtId="4" fontId="60" fillId="33" borderId="0" xfId="0" applyNumberFormat="1" applyFont="1" applyFill="1" applyBorder="1" applyAlignment="1">
      <alignment horizontal="right"/>
    </xf>
    <xf numFmtId="180" fontId="60" fillId="33" borderId="0" xfId="0" applyNumberFormat="1" applyFont="1" applyFill="1" applyBorder="1" applyAlignment="1">
      <alignment horizontal="center"/>
    </xf>
    <xf numFmtId="4" fontId="60" fillId="33" borderId="0" xfId="0" applyNumberFormat="1" applyFont="1" applyFill="1" applyBorder="1" applyAlignment="1">
      <alignment/>
    </xf>
    <xf numFmtId="4" fontId="61" fillId="33" borderId="0" xfId="0" applyNumberFormat="1" applyFont="1" applyFill="1" applyBorder="1" applyAlignment="1">
      <alignment/>
    </xf>
    <xf numFmtId="2" fontId="60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4" fontId="67" fillId="33" borderId="0" xfId="0" applyNumberFormat="1" applyFont="1" applyFill="1" applyBorder="1" applyAlignment="1">
      <alignment horizontal="right"/>
    </xf>
    <xf numFmtId="180" fontId="67" fillId="33" borderId="0" xfId="0" applyNumberFormat="1" applyFont="1" applyFill="1" applyBorder="1" applyAlignment="1">
      <alignment horizontal="center"/>
    </xf>
    <xf numFmtId="2" fontId="67" fillId="33" borderId="0" xfId="0" applyNumberFormat="1" applyFont="1" applyFill="1" applyBorder="1" applyAlignment="1">
      <alignment/>
    </xf>
    <xf numFmtId="0" fontId="68" fillId="33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4" fontId="5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69" fillId="33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4" fontId="57" fillId="0" borderId="18" xfId="0" applyNumberFormat="1" applyFont="1" applyBorder="1" applyAlignment="1">
      <alignment/>
    </xf>
    <xf numFmtId="180" fontId="7" fillId="0" borderId="18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180" fontId="7" fillId="0" borderId="18" xfId="0" applyNumberFormat="1" applyFont="1" applyBorder="1" applyAlignment="1">
      <alignment horizontal="center"/>
    </xf>
    <xf numFmtId="180" fontId="2" fillId="0" borderId="17" xfId="0" applyNumberFormat="1" applyFont="1" applyFill="1" applyBorder="1" applyAlignment="1">
      <alignment horizontal="left" vertical="center"/>
    </xf>
    <xf numFmtId="4" fontId="8" fillId="0" borderId="18" xfId="0" applyNumberFormat="1" applyFont="1" applyBorder="1" applyAlignment="1">
      <alignment horizontal="right"/>
    </xf>
    <xf numFmtId="4" fontId="69" fillId="0" borderId="18" xfId="0" applyNumberFormat="1" applyFont="1" applyBorder="1" applyAlignment="1">
      <alignment/>
    </xf>
    <xf numFmtId="180" fontId="8" fillId="0" borderId="18" xfId="0" applyNumberFormat="1" applyFont="1" applyFill="1" applyBorder="1" applyAlignment="1">
      <alignment horizontal="center"/>
    </xf>
    <xf numFmtId="180" fontId="8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18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 horizontal="center"/>
    </xf>
    <xf numFmtId="180" fontId="7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="110" zoomScaleNormal="110" zoomScalePageLayoutView="0" workbookViewId="0" topLeftCell="A1">
      <selection activeCell="I14" sqref="I14"/>
    </sheetView>
  </sheetViews>
  <sheetFormatPr defaultColWidth="9.140625" defaultRowHeight="15"/>
  <cols>
    <col min="1" max="1" width="16.421875" style="3" customWidth="1"/>
    <col min="2" max="2" width="10.421875" style="0" customWidth="1"/>
    <col min="3" max="3" width="10.8515625" style="0" customWidth="1"/>
    <col min="4" max="5" width="10.57421875" style="0" customWidth="1"/>
    <col min="6" max="6" width="14.28125" style="0" customWidth="1"/>
    <col min="7" max="7" width="11.421875" style="0" customWidth="1"/>
    <col min="12" max="12" width="9.140625" style="46" customWidth="1"/>
    <col min="14" max="14" width="9.140625" style="27" customWidth="1"/>
    <col min="15" max="15" width="9.140625" style="42" customWidth="1"/>
  </cols>
  <sheetData>
    <row r="1" spans="1:28" ht="15">
      <c r="A1" s="2" t="s">
        <v>3</v>
      </c>
      <c r="B1" s="1"/>
      <c r="C1" s="1"/>
      <c r="D1" s="1"/>
      <c r="E1" s="1"/>
      <c r="F1" s="1"/>
      <c r="G1" s="1"/>
      <c r="H1" s="52"/>
      <c r="I1" s="5"/>
      <c r="K1" s="5"/>
      <c r="L1" s="45"/>
      <c r="M1" s="5"/>
      <c r="N1" s="7"/>
      <c r="O1" s="3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>
      <c r="A2" s="53"/>
      <c r="B2" s="54">
        <v>2021</v>
      </c>
      <c r="C2" s="55"/>
      <c r="D2" s="54">
        <v>2022</v>
      </c>
      <c r="E2" s="55"/>
      <c r="F2" s="56" t="s">
        <v>20</v>
      </c>
      <c r="G2" s="57" t="s">
        <v>21</v>
      </c>
      <c r="H2" s="5"/>
      <c r="I2" s="5"/>
      <c r="J2" s="5"/>
      <c r="K2" s="5"/>
      <c r="L2" s="45"/>
      <c r="M2" s="5"/>
      <c r="N2" s="7"/>
      <c r="O2" s="3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4.25" customHeight="1">
      <c r="A3" s="53"/>
      <c r="B3" s="58" t="s">
        <v>2</v>
      </c>
      <c r="C3" s="58" t="s">
        <v>1</v>
      </c>
      <c r="D3" s="58" t="s">
        <v>2</v>
      </c>
      <c r="E3" s="58" t="s">
        <v>1</v>
      </c>
      <c r="F3" s="59"/>
      <c r="G3" s="60"/>
      <c r="H3" s="5"/>
      <c r="I3" s="5"/>
      <c r="J3" s="5"/>
      <c r="K3" s="50"/>
      <c r="L3" s="51"/>
      <c r="M3" s="51"/>
      <c r="N3" s="51"/>
      <c r="O3" s="51"/>
      <c r="P3" s="51"/>
      <c r="Q3" s="51"/>
      <c r="R3" s="15"/>
      <c r="S3" s="16"/>
      <c r="T3" s="7"/>
      <c r="U3" s="5"/>
      <c r="V3" s="5"/>
      <c r="W3" s="5"/>
      <c r="X3" s="5"/>
      <c r="Y3" s="5"/>
      <c r="Z3" s="5"/>
      <c r="AA3" s="5"/>
      <c r="AB3" s="5"/>
    </row>
    <row r="4" spans="1:28" ht="15">
      <c r="A4" s="88" t="s">
        <v>22</v>
      </c>
      <c r="B4" s="63"/>
      <c r="C4" s="63"/>
      <c r="D4" s="63"/>
      <c r="E4" s="63"/>
      <c r="F4" s="63"/>
      <c r="G4" s="64"/>
      <c r="H4" s="5"/>
      <c r="I4" s="5"/>
      <c r="J4" s="5"/>
      <c r="K4" s="5"/>
      <c r="L4" s="10"/>
      <c r="M4" s="32"/>
      <c r="N4" s="33"/>
      <c r="O4" s="32"/>
      <c r="P4" s="33"/>
      <c r="Q4" s="34"/>
      <c r="R4" s="7"/>
      <c r="S4" s="16"/>
      <c r="T4" s="7"/>
      <c r="U4" s="5"/>
      <c r="V4" s="5"/>
      <c r="W4" s="5"/>
      <c r="X4" s="5"/>
      <c r="Y4" s="5"/>
      <c r="Z4" s="5"/>
      <c r="AA4" s="5"/>
      <c r="AB4" s="5"/>
    </row>
    <row r="5" spans="1:28" ht="15">
      <c r="A5" s="65" t="s">
        <v>5</v>
      </c>
      <c r="B5" s="66">
        <v>3427.75</v>
      </c>
      <c r="C5" s="66">
        <v>2597.2160000000003</v>
      </c>
      <c r="D5" s="67">
        <v>1542.09</v>
      </c>
      <c r="E5" s="67">
        <v>1882.48</v>
      </c>
      <c r="F5" s="68">
        <f>((E5*100)/D5)-100</f>
        <v>22.073290145192573</v>
      </c>
      <c r="G5" s="69">
        <f>((E5*100)/C5)-100</f>
        <v>-27.519312987445034</v>
      </c>
      <c r="H5" s="5"/>
      <c r="I5" s="5"/>
      <c r="J5" s="41"/>
      <c r="K5" s="41"/>
      <c r="L5" s="5"/>
      <c r="M5" s="30"/>
      <c r="N5" s="30"/>
      <c r="O5" s="20"/>
      <c r="P5" s="37"/>
      <c r="Q5" s="35"/>
      <c r="R5" s="5"/>
      <c r="S5" s="5"/>
      <c r="T5" s="7"/>
      <c r="U5" s="5"/>
      <c r="V5" s="5"/>
      <c r="W5" s="5"/>
      <c r="X5" s="5"/>
      <c r="Y5" s="5"/>
      <c r="Z5" s="5"/>
      <c r="AA5" s="5"/>
      <c r="AB5" s="5"/>
    </row>
    <row r="6" spans="1:28" ht="15">
      <c r="A6" s="65" t="s">
        <v>6</v>
      </c>
      <c r="B6" s="66">
        <v>393.81</v>
      </c>
      <c r="C6" s="66">
        <v>334.57</v>
      </c>
      <c r="D6" s="70">
        <v>469.846</v>
      </c>
      <c r="E6" s="67">
        <v>419.54</v>
      </c>
      <c r="F6" s="68">
        <f>((E6*100)/D6)-100</f>
        <v>-10.706912477705458</v>
      </c>
      <c r="G6" s="69">
        <f>((E6*100)/C6)-100</f>
        <v>25.396777953791442</v>
      </c>
      <c r="H6" s="5"/>
      <c r="I6" s="5"/>
      <c r="J6" s="41"/>
      <c r="K6" s="41"/>
      <c r="L6" s="5"/>
      <c r="M6" s="30"/>
      <c r="N6" s="30"/>
      <c r="O6" s="29"/>
      <c r="P6" s="37"/>
      <c r="Q6" s="29"/>
      <c r="R6" s="5"/>
      <c r="S6" s="5"/>
      <c r="T6" s="7"/>
      <c r="U6" s="5"/>
      <c r="V6" s="5"/>
      <c r="W6" s="5"/>
      <c r="X6" s="5"/>
      <c r="Y6" s="5"/>
      <c r="Z6" s="5"/>
      <c r="AA6" s="5"/>
      <c r="AB6" s="5"/>
    </row>
    <row r="7" spans="1:28" ht="15">
      <c r="A7" s="65" t="s">
        <v>7</v>
      </c>
      <c r="B7" s="68"/>
      <c r="C7" s="68"/>
      <c r="D7" s="71" t="s">
        <v>0</v>
      </c>
      <c r="E7" s="67">
        <v>4.72</v>
      </c>
      <c r="F7" s="68" t="s">
        <v>0</v>
      </c>
      <c r="G7" s="69" t="s">
        <v>0</v>
      </c>
      <c r="H7" s="5"/>
      <c r="I7" s="5"/>
      <c r="J7" s="41"/>
      <c r="K7" s="41"/>
      <c r="L7" s="5"/>
      <c r="M7" s="30"/>
      <c r="N7" s="30"/>
      <c r="O7" s="21"/>
      <c r="P7" s="37"/>
      <c r="Q7" s="11"/>
      <c r="R7" s="8"/>
      <c r="S7" s="5"/>
      <c r="T7" s="7"/>
      <c r="U7" s="5"/>
      <c r="V7" s="5"/>
      <c r="W7" s="5"/>
      <c r="X7" s="5"/>
      <c r="Y7" s="5"/>
      <c r="Z7" s="5"/>
      <c r="AA7" s="5"/>
      <c r="AB7" s="5"/>
    </row>
    <row r="8" spans="1:28" ht="15">
      <c r="A8" s="65" t="s">
        <v>8</v>
      </c>
      <c r="B8" s="66">
        <v>2.57</v>
      </c>
      <c r="C8" s="66">
        <v>4.398</v>
      </c>
      <c r="D8" s="71" t="s">
        <v>0</v>
      </c>
      <c r="E8" s="71">
        <v>0.12</v>
      </c>
      <c r="F8" s="68" t="s">
        <v>0</v>
      </c>
      <c r="G8" s="69" t="s">
        <v>0</v>
      </c>
      <c r="H8" s="5"/>
      <c r="I8" s="5"/>
      <c r="J8" s="5"/>
      <c r="K8" s="28"/>
      <c r="L8" s="5"/>
      <c r="M8" s="30"/>
      <c r="N8" s="30"/>
      <c r="O8" s="21"/>
      <c r="P8" s="37"/>
      <c r="Q8" s="11"/>
      <c r="R8" s="8"/>
      <c r="S8" s="5"/>
      <c r="T8" s="7"/>
      <c r="U8" s="5"/>
      <c r="V8" s="5"/>
      <c r="W8" s="5"/>
      <c r="X8" s="5"/>
      <c r="Y8" s="5"/>
      <c r="Z8" s="5"/>
      <c r="AA8" s="5"/>
      <c r="AB8" s="5"/>
    </row>
    <row r="9" spans="1:28" ht="15">
      <c r="A9" s="72" t="s">
        <v>9</v>
      </c>
      <c r="B9" s="73">
        <f>SUM(B5:B8)</f>
        <v>3824.13</v>
      </c>
      <c r="C9" s="73">
        <f>SUM(C5:C8)</f>
        <v>2936.1840000000007</v>
      </c>
      <c r="D9" s="73">
        <f>SUM(D5:D8)</f>
        <v>2011.936</v>
      </c>
      <c r="E9" s="74">
        <f>SUM(E5:E8)</f>
        <v>2306.8599999999997</v>
      </c>
      <c r="F9" s="75">
        <f>((E9*100)/D9)-100</f>
        <v>14.65871677826729</v>
      </c>
      <c r="G9" s="76">
        <f>((E9*100)/C9)-100</f>
        <v>-21.433397906943185</v>
      </c>
      <c r="H9" s="5"/>
      <c r="I9" s="5"/>
      <c r="J9" s="5"/>
      <c r="K9" s="5"/>
      <c r="L9" s="10"/>
      <c r="M9" s="12"/>
      <c r="N9" s="12"/>
      <c r="O9" s="22"/>
      <c r="P9" s="39"/>
      <c r="Q9" s="11"/>
      <c r="R9" s="5"/>
      <c r="S9" s="5"/>
      <c r="T9" s="7"/>
      <c r="U9" s="5"/>
      <c r="V9" s="5"/>
      <c r="W9" s="5"/>
      <c r="X9" s="5"/>
      <c r="Y9" s="5"/>
      <c r="Z9" s="5"/>
      <c r="AA9" s="5"/>
      <c r="AB9" s="5"/>
    </row>
    <row r="10" spans="1:28" ht="15">
      <c r="A10" s="89" t="s">
        <v>23</v>
      </c>
      <c r="B10" s="77"/>
      <c r="C10" s="77"/>
      <c r="D10" s="77"/>
      <c r="E10" s="77"/>
      <c r="F10" s="77"/>
      <c r="G10" s="78"/>
      <c r="H10" s="5"/>
      <c r="I10" s="5"/>
      <c r="J10" s="5"/>
      <c r="K10" s="5"/>
      <c r="L10" s="10"/>
      <c r="M10" s="12"/>
      <c r="N10" s="11"/>
      <c r="O10" s="22"/>
      <c r="P10" s="38"/>
      <c r="Q10" s="11"/>
      <c r="R10" s="8"/>
      <c r="S10" s="5"/>
      <c r="T10" s="7"/>
      <c r="U10" s="5"/>
      <c r="V10" s="5"/>
      <c r="W10" s="5"/>
      <c r="X10" s="5"/>
      <c r="Y10" s="5"/>
      <c r="Z10" s="5"/>
      <c r="AA10" s="5"/>
      <c r="AB10" s="5"/>
    </row>
    <row r="11" spans="1:28" ht="15">
      <c r="A11" s="65" t="s">
        <v>10</v>
      </c>
      <c r="B11" s="67">
        <v>83611.81</v>
      </c>
      <c r="C11" s="67">
        <v>138240</v>
      </c>
      <c r="D11" s="67">
        <v>130581.3</v>
      </c>
      <c r="E11" s="67">
        <v>112537.3</v>
      </c>
      <c r="F11" s="68">
        <f aca="true" t="shared" si="0" ref="F11:F19">((E11*100)/D11)-100</f>
        <v>-13.818211336539008</v>
      </c>
      <c r="G11" s="69">
        <f aca="true" t="shared" si="1" ref="G11:G19">((E11*100)/C11)-100</f>
        <v>-18.59280960648148</v>
      </c>
      <c r="H11" s="5"/>
      <c r="I11" s="5"/>
      <c r="J11" s="41"/>
      <c r="K11" s="41"/>
      <c r="L11" s="5"/>
      <c r="M11" s="29"/>
      <c r="N11" s="30"/>
      <c r="O11" s="29"/>
      <c r="P11" s="37"/>
      <c r="Q11" s="29"/>
      <c r="R11" s="47"/>
      <c r="S11" s="31"/>
      <c r="T11" s="48"/>
      <c r="U11" s="5"/>
      <c r="V11" s="5"/>
      <c r="W11" s="5"/>
      <c r="X11" s="5"/>
      <c r="Y11" s="5"/>
      <c r="Z11" s="5"/>
      <c r="AA11" s="5"/>
      <c r="AB11" s="5"/>
    </row>
    <row r="12" spans="1:28" ht="15">
      <c r="A12" s="65" t="s">
        <v>11</v>
      </c>
      <c r="B12" s="67">
        <v>404.66</v>
      </c>
      <c r="C12" s="67">
        <v>206.743</v>
      </c>
      <c r="D12" s="67">
        <v>248.55</v>
      </c>
      <c r="E12" s="67">
        <v>467.34</v>
      </c>
      <c r="F12" s="68">
        <f t="shared" si="0"/>
        <v>88.026554013277</v>
      </c>
      <c r="G12" s="69">
        <f t="shared" si="1"/>
        <v>126.04876585906175</v>
      </c>
      <c r="H12" s="5"/>
      <c r="I12" s="5"/>
      <c r="J12" s="41"/>
      <c r="K12" s="41"/>
      <c r="L12" s="5"/>
      <c r="M12" s="29"/>
      <c r="N12" s="30"/>
      <c r="O12" s="29"/>
      <c r="P12" s="37"/>
      <c r="Q12" s="29"/>
      <c r="R12" s="49"/>
      <c r="S12" s="31"/>
      <c r="T12" s="48"/>
      <c r="U12" s="5"/>
      <c r="V12" s="5"/>
      <c r="W12" s="5"/>
      <c r="X12" s="5"/>
      <c r="Y12" s="5"/>
      <c r="Z12" s="5"/>
      <c r="AA12" s="5"/>
      <c r="AB12" s="5"/>
    </row>
    <row r="13" spans="1:28" ht="15">
      <c r="A13" s="65" t="s">
        <v>12</v>
      </c>
      <c r="B13" s="67">
        <v>52694.71</v>
      </c>
      <c r="C13" s="67">
        <v>48184.24</v>
      </c>
      <c r="D13" s="67">
        <v>46431.8</v>
      </c>
      <c r="E13" s="67">
        <v>40108.78</v>
      </c>
      <c r="F13" s="68">
        <f t="shared" si="0"/>
        <v>-13.617865342286976</v>
      </c>
      <c r="G13" s="69">
        <f t="shared" si="1"/>
        <v>-16.759546274881572</v>
      </c>
      <c r="H13" s="5"/>
      <c r="I13" s="5"/>
      <c r="J13" s="41"/>
      <c r="K13" s="41"/>
      <c r="L13" s="28"/>
      <c r="M13" s="19"/>
      <c r="N13" s="30"/>
      <c r="O13" s="29"/>
      <c r="P13" s="37"/>
      <c r="Q13" s="29"/>
      <c r="R13" s="29"/>
      <c r="S13" s="29"/>
      <c r="T13" s="29"/>
      <c r="U13" s="5"/>
      <c r="V13" s="5"/>
      <c r="W13" s="5"/>
      <c r="X13" s="5"/>
      <c r="Y13" s="5"/>
      <c r="Z13" s="5"/>
      <c r="AA13" s="5"/>
      <c r="AB13" s="5"/>
    </row>
    <row r="14" spans="1:28" ht="15">
      <c r="A14" s="65" t="s">
        <v>13</v>
      </c>
      <c r="B14" s="67">
        <v>3336.07</v>
      </c>
      <c r="C14" s="67">
        <v>2902.812</v>
      </c>
      <c r="D14" s="67">
        <v>1984.38</v>
      </c>
      <c r="E14" s="67">
        <v>1489.92</v>
      </c>
      <c r="F14" s="68">
        <f t="shared" si="0"/>
        <v>-24.91760650681826</v>
      </c>
      <c r="G14" s="69">
        <f t="shared" si="1"/>
        <v>-48.67321755594231</v>
      </c>
      <c r="H14" s="5"/>
      <c r="I14" s="5"/>
      <c r="J14" s="41"/>
      <c r="K14" s="41"/>
      <c r="L14" s="10"/>
      <c r="M14" s="19"/>
      <c r="N14" s="30"/>
      <c r="O14" s="29"/>
      <c r="P14" s="37"/>
      <c r="Q14" s="29"/>
      <c r="R14" s="29"/>
      <c r="S14" s="29"/>
      <c r="T14" s="29"/>
      <c r="U14" s="5"/>
      <c r="V14" s="5"/>
      <c r="W14" s="5"/>
      <c r="X14" s="5"/>
      <c r="Y14" s="5"/>
      <c r="Z14" s="5"/>
      <c r="AA14" s="5"/>
      <c r="AB14" s="5"/>
    </row>
    <row r="15" spans="1:28" ht="15">
      <c r="A15" s="65" t="s">
        <v>14</v>
      </c>
      <c r="B15" s="67">
        <v>44172.13</v>
      </c>
      <c r="C15" s="67">
        <v>35882.39</v>
      </c>
      <c r="D15" s="67">
        <v>56936.9</v>
      </c>
      <c r="E15" s="67">
        <v>54705.133</v>
      </c>
      <c r="F15" s="68">
        <f t="shared" si="0"/>
        <v>-3.919719900451213</v>
      </c>
      <c r="G15" s="69">
        <f t="shared" si="1"/>
        <v>52.45677057743367</v>
      </c>
      <c r="H15" s="5"/>
      <c r="I15" s="5"/>
      <c r="J15" s="41"/>
      <c r="K15" s="41"/>
      <c r="L15" s="28"/>
      <c r="M15" s="19"/>
      <c r="N15" s="30"/>
      <c r="O15" s="29"/>
      <c r="P15" s="37"/>
      <c r="Q15" s="29"/>
      <c r="R15" s="29"/>
      <c r="S15" s="29"/>
      <c r="T15" s="29"/>
      <c r="U15" s="5"/>
      <c r="V15" s="5"/>
      <c r="W15" s="5"/>
      <c r="X15" s="5"/>
      <c r="Y15" s="5"/>
      <c r="Z15" s="5"/>
      <c r="AA15" s="5"/>
      <c r="AB15" s="5"/>
    </row>
    <row r="16" spans="1:28" ht="15">
      <c r="A16" s="65" t="s">
        <v>15</v>
      </c>
      <c r="B16" s="67">
        <v>8.09</v>
      </c>
      <c r="C16" s="67">
        <v>12.49</v>
      </c>
      <c r="D16" s="67">
        <v>34.11</v>
      </c>
      <c r="E16" s="67">
        <v>0.9</v>
      </c>
      <c r="F16" s="68">
        <f t="shared" si="0"/>
        <v>-97.36147757255937</v>
      </c>
      <c r="G16" s="69">
        <f t="shared" si="1"/>
        <v>-92.79423538831065</v>
      </c>
      <c r="H16" s="5"/>
      <c r="I16" s="5"/>
      <c r="J16" s="28"/>
      <c r="K16" s="28"/>
      <c r="L16" s="10"/>
      <c r="M16" s="43"/>
      <c r="N16" s="30"/>
      <c r="O16" s="29"/>
      <c r="P16" s="37"/>
      <c r="Q16" s="29"/>
      <c r="R16" s="29"/>
      <c r="S16" s="29"/>
      <c r="T16" s="29"/>
      <c r="U16" s="5"/>
      <c r="V16" s="5"/>
      <c r="W16" s="5"/>
      <c r="X16" s="5"/>
      <c r="Y16" s="5"/>
      <c r="Z16" s="5"/>
      <c r="AA16" s="5"/>
      <c r="AB16" s="5"/>
    </row>
    <row r="17" spans="1:28" ht="15">
      <c r="A17" s="65" t="s">
        <v>16</v>
      </c>
      <c r="B17" s="67">
        <v>30155.27</v>
      </c>
      <c r="C17" s="67">
        <v>18508.99</v>
      </c>
      <c r="D17" s="67">
        <v>11239.88</v>
      </c>
      <c r="E17" s="67">
        <v>9643.51</v>
      </c>
      <c r="F17" s="68">
        <f t="shared" si="0"/>
        <v>-14.202731701761934</v>
      </c>
      <c r="G17" s="69">
        <f t="shared" si="1"/>
        <v>-47.89823755915369</v>
      </c>
      <c r="H17" s="5"/>
      <c r="I17" s="5"/>
      <c r="J17" s="41"/>
      <c r="K17" s="41"/>
      <c r="L17" s="10"/>
      <c r="M17" s="19"/>
      <c r="N17" s="30"/>
      <c r="O17" s="29"/>
      <c r="P17" s="37"/>
      <c r="Q17" s="29"/>
      <c r="R17" s="29"/>
      <c r="S17" s="29"/>
      <c r="T17" s="29"/>
      <c r="U17" s="5"/>
      <c r="V17" s="5"/>
      <c r="W17" s="5"/>
      <c r="X17" s="5"/>
      <c r="Y17" s="5"/>
      <c r="Z17" s="5"/>
      <c r="AA17" s="5"/>
      <c r="AB17" s="5"/>
    </row>
    <row r="18" spans="1:28" ht="15">
      <c r="A18" s="65" t="s">
        <v>17</v>
      </c>
      <c r="B18" s="67">
        <v>102.1</v>
      </c>
      <c r="C18" s="67">
        <v>167.249</v>
      </c>
      <c r="D18" s="67">
        <v>68.91</v>
      </c>
      <c r="E18" s="67">
        <v>468.47</v>
      </c>
      <c r="F18" s="68">
        <f t="shared" si="0"/>
        <v>579.8287621535336</v>
      </c>
      <c r="G18" s="69">
        <f t="shared" si="1"/>
        <v>180.10331900340213</v>
      </c>
      <c r="H18" s="5"/>
      <c r="I18" s="41"/>
      <c r="J18" s="41"/>
      <c r="K18" s="41"/>
      <c r="L18" s="41"/>
      <c r="M18" s="19"/>
      <c r="N18" s="30"/>
      <c r="O18" s="29"/>
      <c r="P18" s="37"/>
      <c r="Q18" s="29"/>
      <c r="R18" s="29"/>
      <c r="S18" s="29"/>
      <c r="T18" s="29"/>
      <c r="U18" s="5"/>
      <c r="V18" s="5"/>
      <c r="W18" s="5"/>
      <c r="X18" s="5"/>
      <c r="Y18" s="5"/>
      <c r="Z18" s="5"/>
      <c r="AA18" s="5"/>
      <c r="AB18" s="5"/>
    </row>
    <row r="19" spans="1:28" ht="15">
      <c r="A19" s="79" t="s">
        <v>9</v>
      </c>
      <c r="B19" s="74">
        <v>214484.84</v>
      </c>
      <c r="C19" s="74">
        <f>SUM(C11:C18)</f>
        <v>244104.914</v>
      </c>
      <c r="D19" s="74">
        <f>SUM(D11:D18)</f>
        <v>247525.83000000002</v>
      </c>
      <c r="E19" s="74">
        <f>SUM(E11:E18)</f>
        <v>219421.353</v>
      </c>
      <c r="F19" s="75">
        <f t="shared" si="0"/>
        <v>-11.35415928107382</v>
      </c>
      <c r="G19" s="76">
        <f t="shared" si="1"/>
        <v>-10.111865671004054</v>
      </c>
      <c r="H19" s="5"/>
      <c r="I19" s="5"/>
      <c r="J19" s="5"/>
      <c r="K19" s="5"/>
      <c r="L19" s="10"/>
      <c r="M19" s="45"/>
      <c r="N19" s="17"/>
      <c r="O19" s="23"/>
      <c r="P19" s="37"/>
      <c r="Q19" s="11"/>
      <c r="R19" s="8"/>
      <c r="S19" s="5"/>
      <c r="T19" s="7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80" t="s">
        <v>24</v>
      </c>
      <c r="B20" s="81"/>
      <c r="C20" s="81"/>
      <c r="D20" s="81"/>
      <c r="E20" s="81"/>
      <c r="F20" s="81"/>
      <c r="G20" s="82"/>
      <c r="H20" s="5"/>
      <c r="I20" s="5"/>
      <c r="J20" s="5"/>
      <c r="K20" s="5"/>
      <c r="L20" s="10"/>
      <c r="M20" s="43"/>
      <c r="N20" s="17"/>
      <c r="O20" s="23"/>
      <c r="P20" s="37"/>
      <c r="Q20" s="11"/>
      <c r="R20" s="8"/>
      <c r="S20" s="5"/>
      <c r="T20" s="7"/>
      <c r="U20" s="5"/>
      <c r="V20" s="5"/>
      <c r="W20" s="5"/>
      <c r="X20" s="5"/>
      <c r="Y20" s="5"/>
      <c r="Z20" s="5"/>
      <c r="AA20" s="5"/>
      <c r="AB20" s="5"/>
    </row>
    <row r="21" spans="1:28" ht="15">
      <c r="A21" s="65" t="s">
        <v>18</v>
      </c>
      <c r="B21" s="83">
        <v>587.2</v>
      </c>
      <c r="C21" s="83">
        <v>415.832</v>
      </c>
      <c r="D21" s="83">
        <v>412.12</v>
      </c>
      <c r="E21" s="83">
        <v>370.13</v>
      </c>
      <c r="F21" s="68">
        <f>((E21*100)/D21)-100</f>
        <v>-10.188779966999903</v>
      </c>
      <c r="G21" s="69">
        <f>((E21*100)/C21)-100</f>
        <v>-10.990496161911537</v>
      </c>
      <c r="H21" s="5"/>
      <c r="I21" s="5"/>
      <c r="J21" s="41"/>
      <c r="K21" s="41"/>
      <c r="L21" s="13"/>
      <c r="M21" s="43"/>
      <c r="N21" s="30"/>
      <c r="O21" s="24"/>
      <c r="P21" s="37"/>
      <c r="Q21" s="14"/>
      <c r="R21" s="17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84" t="s">
        <v>19</v>
      </c>
      <c r="B22" s="85">
        <v>47.41</v>
      </c>
      <c r="C22" s="85">
        <v>45.75</v>
      </c>
      <c r="D22" s="85">
        <v>66.06</v>
      </c>
      <c r="E22" s="85">
        <v>46.6</v>
      </c>
      <c r="F22" s="86">
        <f>((E22*100)/D22)-100</f>
        <v>-29.45806842264608</v>
      </c>
      <c r="G22" s="87">
        <f>((E22*100)/C22)-100</f>
        <v>1.8579234972677625</v>
      </c>
      <c r="H22" s="5"/>
      <c r="I22" s="5"/>
      <c r="J22" s="41"/>
      <c r="K22" s="41"/>
      <c r="L22" s="30"/>
      <c r="M22" s="30"/>
      <c r="N22" s="30"/>
      <c r="O22" s="30"/>
      <c r="P22" s="37"/>
      <c r="Q22" s="30"/>
      <c r="R22" s="17"/>
      <c r="S22" s="5"/>
      <c r="T22" s="7"/>
      <c r="U22" s="5"/>
      <c r="V22" s="5"/>
      <c r="W22" s="5"/>
      <c r="X22" s="5"/>
      <c r="Y22" s="5"/>
      <c r="Z22" s="5"/>
      <c r="AA22" s="5"/>
      <c r="AB22" s="5"/>
    </row>
    <row r="23" spans="1:28" ht="17.25" customHeight="1">
      <c r="A23" s="61"/>
      <c r="B23" s="62"/>
      <c r="C23" s="62"/>
      <c r="D23" s="62"/>
      <c r="E23" s="62"/>
      <c r="F23" s="62"/>
      <c r="G23" s="62"/>
      <c r="H23" s="5"/>
      <c r="I23" s="5"/>
      <c r="J23" s="5"/>
      <c r="K23" s="10"/>
      <c r="L23" s="44"/>
      <c r="M23" s="18"/>
      <c r="N23" s="25"/>
      <c r="O23" s="40"/>
      <c r="P23" s="11"/>
      <c r="Q23" s="11"/>
      <c r="R23" s="8"/>
      <c r="S23" s="5"/>
      <c r="T23" s="7"/>
      <c r="U23" s="5"/>
      <c r="V23" s="5"/>
      <c r="W23" s="5"/>
      <c r="X23" s="5"/>
      <c r="Y23" s="5"/>
      <c r="Z23" s="5"/>
      <c r="AA23" s="5"/>
      <c r="AB23" s="5"/>
    </row>
    <row r="24" spans="1:28" ht="15">
      <c r="A24" s="4"/>
      <c r="B24" s="5"/>
      <c r="C24" s="5"/>
      <c r="D24" s="5"/>
      <c r="E24" s="5"/>
      <c r="F24" s="9" t="s">
        <v>4</v>
      </c>
      <c r="G24" s="5"/>
      <c r="H24" s="5"/>
      <c r="I24" s="5"/>
      <c r="J24" s="5"/>
      <c r="K24" s="10"/>
      <c r="L24" s="44"/>
      <c r="M24" s="18"/>
      <c r="N24" s="25"/>
      <c r="O24" s="40"/>
      <c r="P24" s="11"/>
      <c r="Q24" s="11"/>
      <c r="R24" s="8"/>
      <c r="S24" s="5"/>
      <c r="T24" s="7"/>
      <c r="U24" s="5"/>
      <c r="V24" s="5"/>
      <c r="W24" s="5"/>
      <c r="X24" s="5"/>
      <c r="Y24" s="5"/>
      <c r="Z24" s="5"/>
      <c r="AA24" s="5"/>
      <c r="AB24" s="5"/>
    </row>
    <row r="25" spans="1:30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6"/>
      <c r="O25" s="4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"/>
      <c r="AA25" s="5"/>
      <c r="AB25" s="5"/>
      <c r="AC25" s="5"/>
      <c r="AD25" s="5"/>
    </row>
    <row r="26" spans="1:30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6"/>
      <c r="O26" s="4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5"/>
      <c r="AB26" s="5"/>
      <c r="AC26" s="5"/>
      <c r="AD26" s="5"/>
    </row>
    <row r="27" spans="1:15" s="5" customFormat="1" ht="15">
      <c r="A27" s="4"/>
      <c r="L27" s="45"/>
      <c r="N27" s="7"/>
      <c r="O27" s="36"/>
    </row>
    <row r="28" spans="1:15" s="5" customFormat="1" ht="15">
      <c r="A28" s="4"/>
      <c r="L28" s="45"/>
      <c r="N28" s="7"/>
      <c r="O28" s="36"/>
    </row>
    <row r="29" spans="1:15" s="5" customFormat="1" ht="15">
      <c r="A29" s="4"/>
      <c r="L29" s="45"/>
      <c r="N29" s="7"/>
      <c r="O29" s="36"/>
    </row>
    <row r="30" spans="1:15" s="5" customFormat="1" ht="15">
      <c r="A30" s="4"/>
      <c r="L30" s="45"/>
      <c r="N30" s="7"/>
      <c r="O30" s="36"/>
    </row>
    <row r="31" spans="1:15" s="5" customFormat="1" ht="15">
      <c r="A31" s="4"/>
      <c r="L31" s="45"/>
      <c r="N31" s="7"/>
      <c r="O31" s="36"/>
    </row>
    <row r="32" spans="1:15" s="5" customFormat="1" ht="15">
      <c r="A32" s="4"/>
      <c r="L32" s="45"/>
      <c r="N32" s="7"/>
      <c r="O32" s="36"/>
    </row>
    <row r="33" spans="1:15" s="5" customFormat="1" ht="15">
      <c r="A33" s="4"/>
      <c r="L33" s="45"/>
      <c r="N33" s="7"/>
      <c r="O33" s="36"/>
    </row>
    <row r="34" spans="1:15" s="5" customFormat="1" ht="15">
      <c r="A34" s="4"/>
      <c r="L34" s="45"/>
      <c r="N34" s="7"/>
      <c r="O34" s="36"/>
    </row>
    <row r="35" spans="1:15" s="5" customFormat="1" ht="15">
      <c r="A35" s="4"/>
      <c r="L35" s="45"/>
      <c r="N35" s="7"/>
      <c r="O35" s="36"/>
    </row>
    <row r="36" spans="1:15" s="5" customFormat="1" ht="15">
      <c r="A36" s="4"/>
      <c r="L36" s="45"/>
      <c r="N36" s="7"/>
      <c r="O36" s="36"/>
    </row>
    <row r="37" spans="1:15" s="5" customFormat="1" ht="15">
      <c r="A37" s="4"/>
      <c r="L37" s="45"/>
      <c r="N37" s="7"/>
      <c r="O37" s="36"/>
    </row>
    <row r="38" spans="1:15" s="5" customFormat="1" ht="15">
      <c r="A38" s="4"/>
      <c r="L38" s="45"/>
      <c r="N38" s="7"/>
      <c r="O38" s="36"/>
    </row>
    <row r="39" spans="1:15" s="5" customFormat="1" ht="15">
      <c r="A39" s="4"/>
      <c r="L39" s="45"/>
      <c r="N39" s="7"/>
      <c r="O39" s="36"/>
    </row>
    <row r="40" spans="1:15" s="5" customFormat="1" ht="15">
      <c r="A40" s="4"/>
      <c r="L40" s="45"/>
      <c r="N40" s="7"/>
      <c r="O40" s="36"/>
    </row>
    <row r="41" spans="1:15" s="5" customFormat="1" ht="15">
      <c r="A41" s="4"/>
      <c r="L41" s="45"/>
      <c r="N41" s="7"/>
      <c r="O41" s="36"/>
    </row>
    <row r="42" spans="1:15" s="5" customFormat="1" ht="15">
      <c r="A42" s="4"/>
      <c r="L42" s="45"/>
      <c r="N42" s="7"/>
      <c r="O42" s="36"/>
    </row>
    <row r="43" spans="1:15" s="5" customFormat="1" ht="15">
      <c r="A43" s="4"/>
      <c r="L43" s="45"/>
      <c r="N43" s="7"/>
      <c r="O43" s="36"/>
    </row>
    <row r="44" spans="1:15" s="5" customFormat="1" ht="15">
      <c r="A44" s="4"/>
      <c r="L44" s="45"/>
      <c r="N44" s="7"/>
      <c r="O44" s="36"/>
    </row>
    <row r="45" spans="1:15" s="5" customFormat="1" ht="15">
      <c r="A45" s="4"/>
      <c r="L45" s="45"/>
      <c r="N45" s="7"/>
      <c r="O45" s="36"/>
    </row>
    <row r="46" spans="1:15" s="5" customFormat="1" ht="15">
      <c r="A46" s="4"/>
      <c r="L46" s="45"/>
      <c r="N46" s="7"/>
      <c r="O46" s="36"/>
    </row>
    <row r="47" spans="1:15" s="5" customFormat="1" ht="15">
      <c r="A47" s="4"/>
      <c r="L47" s="45"/>
      <c r="N47" s="7"/>
      <c r="O47" s="36"/>
    </row>
    <row r="48" spans="1:15" s="5" customFormat="1" ht="15">
      <c r="A48" s="4"/>
      <c r="L48" s="45"/>
      <c r="N48" s="7"/>
      <c r="O48" s="36"/>
    </row>
    <row r="49" spans="1:15" s="5" customFormat="1" ht="15">
      <c r="A49" s="4"/>
      <c r="L49" s="45"/>
      <c r="N49" s="7"/>
      <c r="O49" s="36"/>
    </row>
    <row r="50" spans="1:15" s="5" customFormat="1" ht="15">
      <c r="A50" s="4"/>
      <c r="L50" s="45"/>
      <c r="N50" s="7"/>
      <c r="O50" s="36"/>
    </row>
    <row r="51" spans="1:15" s="5" customFormat="1" ht="15">
      <c r="A51" s="4"/>
      <c r="L51" s="45"/>
      <c r="N51" s="7"/>
      <c r="O51" s="36"/>
    </row>
    <row r="52" spans="1:15" s="5" customFormat="1" ht="15">
      <c r="A52" s="4"/>
      <c r="L52" s="45"/>
      <c r="N52" s="7"/>
      <c r="O52" s="36"/>
    </row>
    <row r="53" spans="1:15" s="5" customFormat="1" ht="15">
      <c r="A53" s="4"/>
      <c r="L53" s="45"/>
      <c r="N53" s="7"/>
      <c r="O53" s="36"/>
    </row>
    <row r="54" spans="1:15" s="5" customFormat="1" ht="15">
      <c r="A54" s="4"/>
      <c r="L54" s="45"/>
      <c r="N54" s="7"/>
      <c r="O54" s="36"/>
    </row>
    <row r="55" spans="1:15" s="5" customFormat="1" ht="15">
      <c r="A55" s="4"/>
      <c r="L55" s="45"/>
      <c r="N55" s="7"/>
      <c r="O55" s="36"/>
    </row>
    <row r="56" spans="1:15" s="5" customFormat="1" ht="15">
      <c r="A56" s="4"/>
      <c r="L56" s="45"/>
      <c r="N56" s="7"/>
      <c r="O56" s="36"/>
    </row>
    <row r="57" spans="1:15" s="5" customFormat="1" ht="15">
      <c r="A57" s="4"/>
      <c r="L57" s="45"/>
      <c r="N57" s="7"/>
      <c r="O57" s="36"/>
    </row>
    <row r="58" spans="1:15" s="5" customFormat="1" ht="15">
      <c r="A58" s="4"/>
      <c r="L58" s="45"/>
      <c r="N58" s="7"/>
      <c r="O58" s="36"/>
    </row>
    <row r="59" spans="1:15" s="5" customFormat="1" ht="15">
      <c r="A59" s="4"/>
      <c r="L59" s="45"/>
      <c r="N59" s="7"/>
      <c r="O59" s="36"/>
    </row>
    <row r="60" spans="1:15" s="5" customFormat="1" ht="15">
      <c r="A60" s="4"/>
      <c r="L60" s="45"/>
      <c r="N60" s="7"/>
      <c r="O60" s="36"/>
    </row>
    <row r="61" spans="1:15" s="5" customFormat="1" ht="15">
      <c r="A61" s="4"/>
      <c r="L61" s="45"/>
      <c r="N61" s="7"/>
      <c r="O61" s="36"/>
    </row>
    <row r="62" spans="1:15" s="5" customFormat="1" ht="15">
      <c r="A62" s="4"/>
      <c r="L62" s="45"/>
      <c r="N62" s="7"/>
      <c r="O62" s="36"/>
    </row>
    <row r="63" spans="1:15" s="5" customFormat="1" ht="15">
      <c r="A63" s="4"/>
      <c r="L63" s="45"/>
      <c r="N63" s="7"/>
      <c r="O63" s="36"/>
    </row>
    <row r="64" spans="1:15" s="5" customFormat="1" ht="15">
      <c r="A64" s="4"/>
      <c r="L64" s="45"/>
      <c r="N64" s="7"/>
      <c r="O64" s="36"/>
    </row>
    <row r="65" spans="1:15" s="5" customFormat="1" ht="15">
      <c r="A65" s="4"/>
      <c r="L65" s="45"/>
      <c r="N65" s="7"/>
      <c r="O65" s="36"/>
    </row>
    <row r="66" spans="1:15" s="5" customFormat="1" ht="15">
      <c r="A66" s="4"/>
      <c r="L66" s="45"/>
      <c r="N66" s="7"/>
      <c r="O66" s="36"/>
    </row>
    <row r="67" spans="1:15" s="5" customFormat="1" ht="15">
      <c r="A67" s="4"/>
      <c r="L67" s="45"/>
      <c r="N67" s="7"/>
      <c r="O67" s="36"/>
    </row>
    <row r="68" spans="1:15" s="5" customFormat="1" ht="15">
      <c r="A68" s="4"/>
      <c r="L68" s="45"/>
      <c r="N68" s="7"/>
      <c r="O68" s="36"/>
    </row>
    <row r="69" spans="1:15" s="5" customFormat="1" ht="15">
      <c r="A69" s="4"/>
      <c r="L69" s="45"/>
      <c r="N69" s="7"/>
      <c r="O69" s="36"/>
    </row>
    <row r="70" spans="1:15" s="5" customFormat="1" ht="15">
      <c r="A70" s="4"/>
      <c r="L70" s="45"/>
      <c r="N70" s="7"/>
      <c r="O70" s="36"/>
    </row>
    <row r="71" spans="1:15" s="5" customFormat="1" ht="15">
      <c r="A71" s="4"/>
      <c r="L71" s="45"/>
      <c r="N71" s="7"/>
      <c r="O71" s="36"/>
    </row>
    <row r="72" spans="1:15" s="5" customFormat="1" ht="15">
      <c r="A72" s="4"/>
      <c r="L72" s="45"/>
      <c r="N72" s="7"/>
      <c r="O72" s="36"/>
    </row>
    <row r="73" spans="1:15" s="5" customFormat="1" ht="15">
      <c r="A73" s="4"/>
      <c r="L73" s="45"/>
      <c r="N73" s="7"/>
      <c r="O73" s="36"/>
    </row>
    <row r="74" spans="1:15" s="5" customFormat="1" ht="15">
      <c r="A74" s="4"/>
      <c r="L74" s="45"/>
      <c r="N74" s="7"/>
      <c r="O74" s="36"/>
    </row>
    <row r="75" spans="1:15" s="5" customFormat="1" ht="15">
      <c r="A75" s="4"/>
      <c r="L75" s="45"/>
      <c r="N75" s="7"/>
      <c r="O75" s="36"/>
    </row>
    <row r="76" spans="1:15" s="5" customFormat="1" ht="15">
      <c r="A76" s="4"/>
      <c r="L76" s="45"/>
      <c r="N76" s="7"/>
      <c r="O76" s="36"/>
    </row>
    <row r="77" spans="1:15" s="5" customFormat="1" ht="15">
      <c r="A77" s="4"/>
      <c r="L77" s="45"/>
      <c r="N77" s="7"/>
      <c r="O77" s="36"/>
    </row>
    <row r="78" spans="1:15" s="5" customFormat="1" ht="15">
      <c r="A78" s="4"/>
      <c r="L78" s="45"/>
      <c r="N78" s="7"/>
      <c r="O78" s="36"/>
    </row>
    <row r="79" spans="1:15" s="5" customFormat="1" ht="15">
      <c r="A79" s="4"/>
      <c r="L79" s="45"/>
      <c r="N79" s="7"/>
      <c r="O79" s="36"/>
    </row>
    <row r="80" spans="1:15" s="5" customFormat="1" ht="15">
      <c r="A80" s="4"/>
      <c r="L80" s="45"/>
      <c r="N80" s="7"/>
      <c r="O80" s="36"/>
    </row>
    <row r="81" spans="1:15" s="5" customFormat="1" ht="15">
      <c r="A81" s="4"/>
      <c r="L81" s="45"/>
      <c r="N81" s="7"/>
      <c r="O81" s="36"/>
    </row>
    <row r="82" spans="1:15" s="5" customFormat="1" ht="15">
      <c r="A82" s="4"/>
      <c r="L82" s="45"/>
      <c r="N82" s="7"/>
      <c r="O82" s="36"/>
    </row>
    <row r="83" spans="1:15" s="5" customFormat="1" ht="15">
      <c r="A83" s="4"/>
      <c r="L83" s="45"/>
      <c r="N83" s="7"/>
      <c r="O83" s="36"/>
    </row>
    <row r="84" spans="1:15" s="5" customFormat="1" ht="15">
      <c r="A84" s="4"/>
      <c r="L84" s="45"/>
      <c r="N84" s="7"/>
      <c r="O84" s="36"/>
    </row>
    <row r="85" spans="1:15" s="5" customFormat="1" ht="15">
      <c r="A85" s="4"/>
      <c r="L85" s="45"/>
      <c r="N85" s="7"/>
      <c r="O85" s="36"/>
    </row>
    <row r="86" spans="1:15" s="5" customFormat="1" ht="15">
      <c r="A86" s="4"/>
      <c r="L86" s="45"/>
      <c r="N86" s="7"/>
      <c r="O86" s="36"/>
    </row>
    <row r="87" spans="1:15" s="5" customFormat="1" ht="15">
      <c r="A87" s="4"/>
      <c r="L87" s="45"/>
      <c r="N87" s="7"/>
      <c r="O87" s="36"/>
    </row>
    <row r="88" spans="1:15" s="5" customFormat="1" ht="15">
      <c r="A88" s="4"/>
      <c r="L88" s="45"/>
      <c r="N88" s="7"/>
      <c r="O88" s="36"/>
    </row>
    <row r="89" spans="1:15" s="5" customFormat="1" ht="15">
      <c r="A89" s="4"/>
      <c r="L89" s="45"/>
      <c r="N89" s="7"/>
      <c r="O89" s="36"/>
    </row>
    <row r="90" spans="1:15" s="5" customFormat="1" ht="15">
      <c r="A90" s="4"/>
      <c r="L90" s="45"/>
      <c r="N90" s="7"/>
      <c r="O90" s="36"/>
    </row>
    <row r="91" spans="1:15" s="5" customFormat="1" ht="15">
      <c r="A91" s="4"/>
      <c r="L91" s="45"/>
      <c r="N91" s="7"/>
      <c r="O91" s="36"/>
    </row>
    <row r="92" spans="1:15" s="5" customFormat="1" ht="15">
      <c r="A92" s="4"/>
      <c r="L92" s="45"/>
      <c r="N92" s="7"/>
      <c r="O92" s="36"/>
    </row>
    <row r="93" spans="1:15" s="5" customFormat="1" ht="15">
      <c r="A93" s="4"/>
      <c r="L93" s="45"/>
      <c r="N93" s="7"/>
      <c r="O93" s="36"/>
    </row>
    <row r="94" spans="1:15" s="5" customFormat="1" ht="15">
      <c r="A94" s="4"/>
      <c r="L94" s="45"/>
      <c r="N94" s="7"/>
      <c r="O94" s="36"/>
    </row>
    <row r="95" spans="1:15" s="5" customFormat="1" ht="15">
      <c r="A95" s="4"/>
      <c r="L95" s="45"/>
      <c r="N95" s="7"/>
      <c r="O95" s="36"/>
    </row>
    <row r="96" spans="1:15" s="5" customFormat="1" ht="15">
      <c r="A96" s="4"/>
      <c r="L96" s="45"/>
      <c r="N96" s="7"/>
      <c r="O96" s="36"/>
    </row>
    <row r="97" spans="1:15" s="5" customFormat="1" ht="15">
      <c r="A97" s="4"/>
      <c r="L97" s="45"/>
      <c r="N97" s="7"/>
      <c r="O97" s="36"/>
    </row>
    <row r="98" spans="1:15" s="5" customFormat="1" ht="15">
      <c r="A98" s="4"/>
      <c r="L98" s="45"/>
      <c r="N98" s="7"/>
      <c r="O98" s="36"/>
    </row>
    <row r="99" spans="1:15" s="5" customFormat="1" ht="15">
      <c r="A99" s="4"/>
      <c r="L99" s="45"/>
      <c r="N99" s="7"/>
      <c r="O99" s="36"/>
    </row>
    <row r="100" spans="1:15" s="5" customFormat="1" ht="15">
      <c r="A100" s="4"/>
      <c r="L100" s="45"/>
      <c r="N100" s="7"/>
      <c r="O100" s="36"/>
    </row>
    <row r="101" spans="1:15" s="5" customFormat="1" ht="15">
      <c r="A101" s="4"/>
      <c r="L101" s="45"/>
      <c r="N101" s="7"/>
      <c r="O101" s="36"/>
    </row>
    <row r="102" spans="1:15" s="5" customFormat="1" ht="15">
      <c r="A102" s="4"/>
      <c r="L102" s="45"/>
      <c r="N102" s="7"/>
      <c r="O102" s="36"/>
    </row>
    <row r="103" spans="1:15" s="5" customFormat="1" ht="15">
      <c r="A103" s="4"/>
      <c r="L103" s="45"/>
      <c r="N103" s="7"/>
      <c r="O103" s="36"/>
    </row>
    <row r="104" spans="1:15" s="5" customFormat="1" ht="15">
      <c r="A104" s="4"/>
      <c r="L104" s="45"/>
      <c r="N104" s="7"/>
      <c r="O104" s="36"/>
    </row>
    <row r="105" spans="1:15" s="5" customFormat="1" ht="15">
      <c r="A105" s="4"/>
      <c r="L105" s="45"/>
      <c r="N105" s="7"/>
      <c r="O105" s="36"/>
    </row>
    <row r="106" spans="1:15" s="5" customFormat="1" ht="15">
      <c r="A106" s="4"/>
      <c r="L106" s="45"/>
      <c r="N106" s="7"/>
      <c r="O106" s="36"/>
    </row>
    <row r="107" spans="1:15" s="5" customFormat="1" ht="15">
      <c r="A107" s="4"/>
      <c r="L107" s="45"/>
      <c r="N107" s="7"/>
      <c r="O107" s="36"/>
    </row>
    <row r="108" spans="1:15" s="5" customFormat="1" ht="15">
      <c r="A108" s="4"/>
      <c r="L108" s="45"/>
      <c r="N108" s="7"/>
      <c r="O108" s="36"/>
    </row>
    <row r="109" spans="1:15" s="5" customFormat="1" ht="15">
      <c r="A109" s="4"/>
      <c r="L109" s="45"/>
      <c r="N109" s="7"/>
      <c r="O109" s="36"/>
    </row>
    <row r="110" spans="1:15" s="5" customFormat="1" ht="15">
      <c r="A110" s="4"/>
      <c r="L110" s="45"/>
      <c r="N110" s="7"/>
      <c r="O110" s="36"/>
    </row>
    <row r="111" spans="1:15" s="5" customFormat="1" ht="15">
      <c r="A111" s="4"/>
      <c r="L111" s="45"/>
      <c r="N111" s="7"/>
      <c r="O111" s="36"/>
    </row>
    <row r="112" spans="1:15" s="5" customFormat="1" ht="15">
      <c r="A112" s="4"/>
      <c r="L112" s="45"/>
      <c r="N112" s="7"/>
      <c r="O112" s="36"/>
    </row>
    <row r="113" spans="1:15" s="5" customFormat="1" ht="15">
      <c r="A113" s="4"/>
      <c r="L113" s="45"/>
      <c r="N113" s="7"/>
      <c r="O113" s="36"/>
    </row>
    <row r="114" spans="1:15" s="5" customFormat="1" ht="15">
      <c r="A114" s="4"/>
      <c r="L114" s="45"/>
      <c r="N114" s="7"/>
      <c r="O114" s="36"/>
    </row>
    <row r="115" spans="1:15" s="5" customFormat="1" ht="15">
      <c r="A115" s="4"/>
      <c r="L115" s="45"/>
      <c r="N115" s="7"/>
      <c r="O115" s="36"/>
    </row>
    <row r="116" spans="1:15" s="5" customFormat="1" ht="15">
      <c r="A116" s="4"/>
      <c r="L116" s="45"/>
      <c r="N116" s="7"/>
      <c r="O116" s="36"/>
    </row>
    <row r="117" spans="1:15" s="5" customFormat="1" ht="15">
      <c r="A117" s="4"/>
      <c r="L117" s="45"/>
      <c r="N117" s="7"/>
      <c r="O117" s="36"/>
    </row>
    <row r="118" spans="1:15" s="5" customFormat="1" ht="15">
      <c r="A118" s="4"/>
      <c r="L118" s="45"/>
      <c r="N118" s="7"/>
      <c r="O118" s="36"/>
    </row>
    <row r="119" spans="1:15" s="5" customFormat="1" ht="15">
      <c r="A119" s="4"/>
      <c r="L119" s="45"/>
      <c r="N119" s="7"/>
      <c r="O119" s="36"/>
    </row>
    <row r="120" spans="1:15" s="5" customFormat="1" ht="15">
      <c r="A120" s="4"/>
      <c r="L120" s="45"/>
      <c r="N120" s="7"/>
      <c r="O120" s="36"/>
    </row>
    <row r="121" spans="1:15" s="5" customFormat="1" ht="15">
      <c r="A121" s="4"/>
      <c r="L121" s="45"/>
      <c r="N121" s="7"/>
      <c r="O121" s="36"/>
    </row>
    <row r="122" spans="1:15" s="5" customFormat="1" ht="15">
      <c r="A122" s="4"/>
      <c r="L122" s="45"/>
      <c r="N122" s="7"/>
      <c r="O122" s="36"/>
    </row>
    <row r="123" spans="1:15" s="5" customFormat="1" ht="15">
      <c r="A123" s="4"/>
      <c r="L123" s="45"/>
      <c r="N123" s="7"/>
      <c r="O123" s="36"/>
    </row>
    <row r="124" spans="1:15" s="5" customFormat="1" ht="15">
      <c r="A124" s="4"/>
      <c r="L124" s="45"/>
      <c r="N124" s="7"/>
      <c r="O124" s="36"/>
    </row>
    <row r="125" spans="1:15" s="5" customFormat="1" ht="15">
      <c r="A125" s="4"/>
      <c r="L125" s="45"/>
      <c r="N125" s="7"/>
      <c r="O125" s="36"/>
    </row>
    <row r="126" spans="1:15" s="5" customFormat="1" ht="15">
      <c r="A126" s="4"/>
      <c r="L126" s="45"/>
      <c r="N126" s="7"/>
      <c r="O126" s="36"/>
    </row>
    <row r="127" spans="1:15" s="5" customFormat="1" ht="15">
      <c r="A127" s="4"/>
      <c r="L127" s="45"/>
      <c r="N127" s="7"/>
      <c r="O127" s="36"/>
    </row>
    <row r="128" spans="1:15" s="5" customFormat="1" ht="15">
      <c r="A128" s="4"/>
      <c r="L128" s="45"/>
      <c r="N128" s="7"/>
      <c r="O128" s="36"/>
    </row>
    <row r="129" spans="1:15" s="5" customFormat="1" ht="15">
      <c r="A129" s="4"/>
      <c r="L129" s="45"/>
      <c r="N129" s="7"/>
      <c r="O129" s="36"/>
    </row>
    <row r="130" spans="1:15" s="5" customFormat="1" ht="15">
      <c r="A130" s="4"/>
      <c r="L130" s="45"/>
      <c r="N130" s="7"/>
      <c r="O130" s="36"/>
    </row>
    <row r="131" spans="1:15" s="5" customFormat="1" ht="15">
      <c r="A131" s="4"/>
      <c r="L131" s="45"/>
      <c r="N131" s="7"/>
      <c r="O131" s="36"/>
    </row>
    <row r="132" spans="1:15" s="5" customFormat="1" ht="15">
      <c r="A132" s="4"/>
      <c r="L132" s="45"/>
      <c r="N132" s="7"/>
      <c r="O132" s="36"/>
    </row>
    <row r="133" spans="1:15" s="5" customFormat="1" ht="15">
      <c r="A133" s="4"/>
      <c r="L133" s="45"/>
      <c r="N133" s="7"/>
      <c r="O133" s="36"/>
    </row>
    <row r="134" spans="1:15" s="5" customFormat="1" ht="15">
      <c r="A134" s="4"/>
      <c r="L134" s="45"/>
      <c r="N134" s="7"/>
      <c r="O134" s="36"/>
    </row>
    <row r="135" spans="1:15" s="5" customFormat="1" ht="15">
      <c r="A135" s="4"/>
      <c r="L135" s="45"/>
      <c r="N135" s="7"/>
      <c r="O135" s="36"/>
    </row>
    <row r="136" spans="1:15" s="5" customFormat="1" ht="15">
      <c r="A136" s="4"/>
      <c r="L136" s="45"/>
      <c r="N136" s="7"/>
      <c r="O136" s="36"/>
    </row>
    <row r="137" spans="1:15" s="5" customFormat="1" ht="15">
      <c r="A137" s="4"/>
      <c r="L137" s="45"/>
      <c r="N137" s="7"/>
      <c r="O137" s="36"/>
    </row>
    <row r="138" spans="1:15" s="5" customFormat="1" ht="15">
      <c r="A138" s="4"/>
      <c r="L138" s="45"/>
      <c r="N138" s="7"/>
      <c r="O138" s="36"/>
    </row>
    <row r="139" spans="1:15" s="5" customFormat="1" ht="15">
      <c r="A139" s="4"/>
      <c r="L139" s="45"/>
      <c r="N139" s="7"/>
      <c r="O139" s="36"/>
    </row>
    <row r="140" spans="1:15" s="5" customFormat="1" ht="15">
      <c r="A140" s="4"/>
      <c r="L140" s="45"/>
      <c r="N140" s="7"/>
      <c r="O140" s="36"/>
    </row>
    <row r="141" spans="1:15" s="5" customFormat="1" ht="15">
      <c r="A141" s="4"/>
      <c r="L141" s="45"/>
      <c r="N141" s="7"/>
      <c r="O141" s="36"/>
    </row>
    <row r="142" spans="1:15" s="5" customFormat="1" ht="15">
      <c r="A142" s="4"/>
      <c r="L142" s="45"/>
      <c r="N142" s="7"/>
      <c r="O142" s="36"/>
    </row>
    <row r="143" spans="1:15" s="5" customFormat="1" ht="15">
      <c r="A143" s="4"/>
      <c r="L143" s="45"/>
      <c r="N143" s="7"/>
      <c r="O143" s="36"/>
    </row>
    <row r="144" spans="1:15" s="5" customFormat="1" ht="15">
      <c r="A144" s="4"/>
      <c r="L144" s="45"/>
      <c r="N144" s="7"/>
      <c r="O144" s="36"/>
    </row>
    <row r="145" spans="1:15" s="5" customFormat="1" ht="15">
      <c r="A145" s="4"/>
      <c r="L145" s="45"/>
      <c r="N145" s="7"/>
      <c r="O145" s="36"/>
    </row>
    <row r="146" spans="1:15" s="5" customFormat="1" ht="15">
      <c r="A146" s="4"/>
      <c r="L146" s="45"/>
      <c r="N146" s="7"/>
      <c r="O146" s="36"/>
    </row>
    <row r="147" spans="1:15" s="5" customFormat="1" ht="15">
      <c r="A147" s="4"/>
      <c r="L147" s="45"/>
      <c r="N147" s="7"/>
      <c r="O147" s="36"/>
    </row>
    <row r="148" spans="1:15" s="5" customFormat="1" ht="15">
      <c r="A148" s="4"/>
      <c r="L148" s="45"/>
      <c r="N148" s="7"/>
      <c r="O148" s="36"/>
    </row>
    <row r="149" spans="1:15" s="5" customFormat="1" ht="15">
      <c r="A149" s="4"/>
      <c r="L149" s="45"/>
      <c r="N149" s="7"/>
      <c r="O149" s="36"/>
    </row>
    <row r="150" spans="1:15" s="5" customFormat="1" ht="15">
      <c r="A150" s="4"/>
      <c r="L150" s="45"/>
      <c r="N150" s="7"/>
      <c r="O150" s="36"/>
    </row>
  </sheetData>
  <sheetProtection/>
  <mergeCells count="8">
    <mergeCell ref="K3:Q3"/>
    <mergeCell ref="A20:G20"/>
    <mergeCell ref="F2:F3"/>
    <mergeCell ref="G2:G3"/>
    <mergeCell ref="A4:G4"/>
    <mergeCell ref="A10:G10"/>
    <mergeCell ref="B2:C2"/>
    <mergeCell ref="D2:E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2014-03-20T09:40:44Z</cp:lastPrinted>
  <dcterms:created xsi:type="dcterms:W3CDTF">2006-09-16T00:00:00Z</dcterms:created>
  <dcterms:modified xsi:type="dcterms:W3CDTF">2023-03-08T06:04:36Z</dcterms:modified>
  <cp:category/>
  <cp:version/>
  <cp:contentType/>
  <cp:contentStatus/>
</cp:coreProperties>
</file>