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<sst xmlns="http://schemas.openxmlformats.org/spreadsheetml/2006/main" count="56" uniqueCount="45">
  <si>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</si>
  <si>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</si>
  <si>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</si>
  <si>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</si>
  <si>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</si>
  <si>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</si>
  <si>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</si>
  <si>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</si>
  <si>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</si>
  <si>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</si>
  <si>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</si>
  <si>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</si>
  <si>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</si>
  <si>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</si>
  <si>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</si>
  <si>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</si>
  <si>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</si>
  <si>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</si>
  <si>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</si>
  <si>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</si>
  <si>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</si>
  <si>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</si>
  <si>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</si>
  <si>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</si>
  <si>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</si>
  <si>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</si>
  <si>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</si>
  <si>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</si>
  <si>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</si>
  <si>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</si>
  <si>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</si>
  <si>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</si>
  <si>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</si>
  <si>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Nyderlandai</t>
  </si>
  <si>
    <t xml:space="preserve">Pastaba: </t>
  </si>
  <si>
    <t>Šaltinis Europos Komisija</t>
  </si>
  <si>
    <t>...</t>
  </si>
  <si>
    <t>8 sav.
(02 20–26)</t>
  </si>
  <si>
    <t>9 sav.
(02 27–03 05)</t>
  </si>
  <si>
    <t>10 sav.
(03 06–12)</t>
  </si>
  <si>
    <t>11 sav.
(03 14–20)</t>
  </si>
  <si>
    <t>11 sav.
(03 13–19)</t>
  </si>
  <si>
    <t>Kiaulių (E klasės) supirkimo kainos Europos Sąjungos valstybėse 2023 m. 8–11 sav.,  EUR/100 kg (be PVM)</t>
  </si>
  <si>
    <t>*lyginant 2023 m. 11 savaitę su 2023 m. 10 savaite</t>
  </si>
  <si>
    <t xml:space="preserve">**lyginant 2023 m. 11 savaitę su 2022 m. 11 savaite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</si>
</sst>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4" fontId="26" fillId="24" borderId="18" xfId="0" applyNumberFormat="1" applyFont="1" applyFill="1" applyBorder="1" applyAlignment="1">
      <alignment horizontal="center" vertical="center"/>
    </xf>
    <xf numFmtId="4" fontId="23" fillId="0" borderId="19" xfId="0" applyNumberFormat="1" applyFont="1" applyBorder="1" applyAlignment="1">
      <alignment horizontal="center" vertical="center"/>
    </xf>
    <xf numFmtId="0" fontId="22" fillId="16" borderId="20" xfId="0" applyFont="1" applyFill="1" applyBorder="1" applyAlignment="1">
      <alignment horizontal="center"/>
    </xf>
    <xf numFmtId="4" fontId="26" fillId="24" borderId="21" xfId="0" applyNumberFormat="1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left" vertical="center" wrapText="1"/>
    </xf>
    <xf numFmtId="0" fontId="22" fillId="16" borderId="23" xfId="0" applyFont="1" applyFill="1" applyBorder="1" applyAlignment="1">
      <alignment horizontal="left" vertical="center" wrapText="1"/>
    </xf>
    <xf numFmtId="0" fontId="22" fillId="16" borderId="24" xfId="0" applyFont="1" applyFill="1" applyBorder="1" applyAlignment="1">
      <alignment horizontal="center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6" xfId="0" applyFont="1" applyFill="1" applyBorder="1" applyAlignment="1">
      <alignment horizontal="center"/>
    </xf>
    <xf numFmtId="0" fontId="22" fillId="16" borderId="27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  <xf numFmtId="2" fontId="26" fillId="24" borderId="0" xfId="0" applyNumberFormat="1" applyFont="1" applyFill="1" applyAlignment="1">
      <alignment horizontal="center"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L29" sqref="L29"/>
    </sheetView>
  </sheetViews>
  <sheetFormatPr defaultColWidth="9.140625" defaultRowHeight="12.75"/>
  <cols>
    <col min="1" max="1" width="13.7109375" style="0" customWidth="1"/>
    <col min="2" max="2" width="12.7109375" style="0" customWidth="1"/>
    <col min="3" max="3" width="13.7109375" style="0" customWidth="1"/>
    <col min="4" max="4" width="14.57421875" style="0" customWidth="1"/>
    <col min="5" max="5" width="10.7109375" style="0" customWidth="1"/>
    <col min="6" max="6" width="13.5742187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12"/>
    </row>
    <row r="2" spans="1:9" ht="24" customHeight="1">
      <c r="A2" s="41" t="s">
        <v>42</v>
      </c>
      <c r="B2" s="41"/>
      <c r="C2" s="41"/>
      <c r="D2" s="41"/>
      <c r="E2" s="41"/>
      <c r="F2" s="41"/>
      <c r="G2" s="41"/>
      <c r="H2" s="41"/>
      <c r="I2" s="41"/>
    </row>
    <row r="3" spans="1:8" s="2" customFormat="1" ht="14.25" customHeight="1">
      <c r="A3" s="12"/>
      <c r="B3" s="12"/>
      <c r="C3" s="12"/>
      <c r="D3" s="12"/>
      <c r="E3" s="12"/>
      <c r="F3" s="12"/>
      <c r="G3" s="12"/>
      <c r="H3" s="12"/>
    </row>
    <row r="4" spans="1:10" s="2" customFormat="1" ht="15" customHeight="1">
      <c r="A4" s="37" t="s">
        <v>0</v>
      </c>
      <c r="B4" s="35">
        <v>2022</v>
      </c>
      <c r="C4" s="42">
        <v>2023</v>
      </c>
      <c r="D4" s="43"/>
      <c r="E4" s="43"/>
      <c r="F4" s="44"/>
      <c r="G4" s="39" t="s">
        <v>1</v>
      </c>
      <c r="H4" s="40"/>
      <c r="J4" s="16"/>
    </row>
    <row r="5" spans="1:10" s="2" customFormat="1" ht="31.5" customHeight="1">
      <c r="A5" s="38"/>
      <c r="B5" s="6" t="s">
        <v>40</v>
      </c>
      <c r="C5" s="6" t="s">
        <v>37</v>
      </c>
      <c r="D5" s="6" t="s">
        <v>38</v>
      </c>
      <c r="E5" s="6" t="s">
        <v>39</v>
      </c>
      <c r="F5" s="6" t="s">
        <v>41</v>
      </c>
      <c r="G5" s="9" t="s">
        <v>29</v>
      </c>
      <c r="H5" s="10" t="s">
        <v>30</v>
      </c>
      <c r="J5" s="16"/>
    </row>
    <row r="6" spans="1:10" s="4" customFormat="1" ht="12.75" customHeight="1">
      <c r="A6" s="24" t="s">
        <v>2</v>
      </c>
      <c r="B6" s="25">
        <v>176.35</v>
      </c>
      <c r="C6" s="26">
        <v>229.53</v>
      </c>
      <c r="D6" s="26">
        <v>230.64000000000001</v>
      </c>
      <c r="E6" s="26">
        <v>228.02</v>
      </c>
      <c r="F6" s="26">
        <v>227.27</v>
      </c>
      <c r="G6" s="27">
        <f>(F6/E6-1)*100</f>
        <v>-0.3289185159196517</v>
      </c>
      <c r="H6" s="28">
        <f>(F6/B6-1)*100</f>
        <v>28.874397504961724</v>
      </c>
      <c r="I6" s="3"/>
      <c r="J6" s="7"/>
    </row>
    <row r="7" spans="1:10" s="4" customFormat="1" ht="12.75" customHeight="1">
      <c r="A7" s="29" t="s">
        <v>3</v>
      </c>
      <c r="B7" s="30">
        <v>189.87820000000002</v>
      </c>
      <c r="C7" s="31">
        <v>230.78410000000002</v>
      </c>
      <c r="D7" s="31">
        <v>229.9051</v>
      </c>
      <c r="E7" s="31">
        <v>229.62470000000002</v>
      </c>
      <c r="F7" s="31">
        <v>232.64260000000002</v>
      </c>
      <c r="G7" s="27">
        <f aca="true" t="shared" si="0" ref="G7:G32">(F7/E7-1)*100</f>
        <v>1.3142749887098404</v>
      </c>
      <c r="H7" s="28">
        <f aca="true" t="shared" si="1" ref="H7:H33">(F7/B7-1)*100</f>
        <v>22.52201674547156</v>
      </c>
      <c r="I7" s="3"/>
      <c r="J7" s="7"/>
    </row>
    <row r="8" spans="1:10" s="4" customFormat="1" ht="12.75" customHeight="1">
      <c r="A8" s="29" t="s">
        <v>4</v>
      </c>
      <c r="B8" s="30">
        <v>181.87</v>
      </c>
      <c r="C8" s="31">
        <v>244.05</v>
      </c>
      <c r="D8" s="31">
        <v>243.07</v>
      </c>
      <c r="E8" s="31">
        <v>239.5</v>
      </c>
      <c r="F8" s="31">
        <v>241.69</v>
      </c>
      <c r="G8" s="27">
        <f t="shared" si="0"/>
        <v>0.9144050104384016</v>
      </c>
      <c r="H8" s="28">
        <f t="shared" si="1"/>
        <v>32.89162588662231</v>
      </c>
      <c r="I8" s="3"/>
      <c r="J8" s="7"/>
    </row>
    <row r="9" spans="1:10" s="4" customFormat="1" ht="12.75" customHeight="1">
      <c r="A9" s="29" t="s">
        <v>5</v>
      </c>
      <c r="B9" s="30">
        <v>155.82</v>
      </c>
      <c r="C9" s="31">
        <v>211.29</v>
      </c>
      <c r="D9" s="31">
        <v>212.72</v>
      </c>
      <c r="E9" s="31">
        <v>212.55</v>
      </c>
      <c r="F9" s="31">
        <v>214.22</v>
      </c>
      <c r="G9" s="27">
        <f t="shared" si="0"/>
        <v>0.7856974829451913</v>
      </c>
      <c r="H9" s="28">
        <f t="shared" si="1"/>
        <v>37.47914260043641</v>
      </c>
      <c r="I9" s="3"/>
      <c r="J9" s="7"/>
    </row>
    <row r="10" spans="1:10" s="4" customFormat="1" ht="12.75" customHeight="1">
      <c r="A10" s="29" t="s">
        <v>6</v>
      </c>
      <c r="B10" s="30">
        <v>181.56</v>
      </c>
      <c r="C10" s="31">
        <v>229.72</v>
      </c>
      <c r="D10" s="31">
        <v>234.07</v>
      </c>
      <c r="E10" s="31">
        <v>230.84</v>
      </c>
      <c r="F10" s="31">
        <v>232.17000000000002</v>
      </c>
      <c r="G10" s="27">
        <f t="shared" si="0"/>
        <v>0.5761566452954447</v>
      </c>
      <c r="H10" s="28">
        <f t="shared" si="1"/>
        <v>27.875082617316593</v>
      </c>
      <c r="I10" s="3"/>
      <c r="J10" s="7"/>
    </row>
    <row r="11" spans="1:10" s="4" customFormat="1" ht="12.75" customHeight="1">
      <c r="A11" s="29" t="s">
        <v>7</v>
      </c>
      <c r="B11" s="30">
        <v>198.64000000000001</v>
      </c>
      <c r="C11" s="31">
        <v>238.98000000000002</v>
      </c>
      <c r="D11" s="31">
        <v>239.70000000000002</v>
      </c>
      <c r="E11" s="31">
        <v>239.01</v>
      </c>
      <c r="F11" s="31">
        <v>237.87</v>
      </c>
      <c r="G11" s="27">
        <f t="shared" si="0"/>
        <v>-0.47696749089995993</v>
      </c>
      <c r="H11" s="28">
        <f t="shared" si="1"/>
        <v>19.749295207410377</v>
      </c>
      <c r="I11" s="3"/>
      <c r="J11" s="7"/>
    </row>
    <row r="12" spans="1:10" s="4" customFormat="1" ht="12.75" customHeight="1">
      <c r="A12" s="29" t="s">
        <v>8</v>
      </c>
      <c r="B12" s="30">
        <v>165.7247</v>
      </c>
      <c r="C12" s="31">
        <v>229.74560000000002</v>
      </c>
      <c r="D12" s="31">
        <v>227.18720000000002</v>
      </c>
      <c r="E12" s="31">
        <v>228.0326</v>
      </c>
      <c r="F12" s="31">
        <v>226.1498</v>
      </c>
      <c r="G12" s="27">
        <f t="shared" si="0"/>
        <v>-0.8256714171570256</v>
      </c>
      <c r="H12" s="28">
        <f t="shared" si="1"/>
        <v>36.46113102030053</v>
      </c>
      <c r="I12" s="3"/>
      <c r="J12" s="7"/>
    </row>
    <row r="13" spans="1:10" s="4" customFormat="1" ht="12.75" customHeight="1">
      <c r="A13" s="29" t="s">
        <v>9</v>
      </c>
      <c r="B13" s="30">
        <v>186.98250000000002</v>
      </c>
      <c r="C13" s="31">
        <v>234.2602</v>
      </c>
      <c r="D13" s="31">
        <v>236.2089</v>
      </c>
      <c r="E13" s="31">
        <v>234.1678</v>
      </c>
      <c r="F13" s="31">
        <v>229.4829</v>
      </c>
      <c r="G13" s="27">
        <f>(F13/E13-1)*100</f>
        <v>-2.0006593562394093</v>
      </c>
      <c r="H13" s="28">
        <f>(F13/B13-1)*100</f>
        <v>22.729613733905563</v>
      </c>
      <c r="I13" s="3"/>
      <c r="J13" s="7"/>
    </row>
    <row r="14" spans="1:10" s="4" customFormat="1" ht="12.75" customHeight="1">
      <c r="A14" s="29" t="s">
        <v>10</v>
      </c>
      <c r="B14" s="30">
        <v>201.43</v>
      </c>
      <c r="C14" s="31">
        <v>226.05</v>
      </c>
      <c r="D14" s="31">
        <v>224.92000000000002</v>
      </c>
      <c r="E14" s="31">
        <v>225.72</v>
      </c>
      <c r="F14" s="31" t="s">
        <v>36</v>
      </c>
      <c r="G14" s="27" t="s">
        <v>31</v>
      </c>
      <c r="H14" s="28" t="s">
        <v>31</v>
      </c>
      <c r="I14" s="3"/>
      <c r="J14" s="7"/>
    </row>
    <row r="15" spans="1:10" s="4" customFormat="1" ht="12.75" customHeight="1">
      <c r="A15" s="29" t="s">
        <v>11</v>
      </c>
      <c r="B15" s="30">
        <v>207.59</v>
      </c>
      <c r="C15" s="31">
        <v>242.72</v>
      </c>
      <c r="D15" s="31">
        <v>242.66</v>
      </c>
      <c r="E15" s="31">
        <v>241.19</v>
      </c>
      <c r="F15" s="31">
        <v>241.91</v>
      </c>
      <c r="G15" s="27">
        <f t="shared" si="0"/>
        <v>0.298519839130984</v>
      </c>
      <c r="H15" s="28">
        <f t="shared" si="1"/>
        <v>16.532588274965065</v>
      </c>
      <c r="I15" s="3"/>
      <c r="J15" s="7"/>
    </row>
    <row r="16" spans="1:10" s="4" customFormat="1" ht="12.75" customHeight="1">
      <c r="A16" s="29" t="s">
        <v>12</v>
      </c>
      <c r="B16" s="30">
        <v>165.94</v>
      </c>
      <c r="C16" s="31">
        <v>218.53</v>
      </c>
      <c r="D16" s="31">
        <v>218.20000000000002</v>
      </c>
      <c r="E16" s="31">
        <v>218.8</v>
      </c>
      <c r="F16" s="31">
        <v>218.4</v>
      </c>
      <c r="G16" s="27">
        <f t="shared" si="0"/>
        <v>-0.1828153564899515</v>
      </c>
      <c r="H16" s="28">
        <f t="shared" si="1"/>
        <v>31.613836326383037</v>
      </c>
      <c r="I16" s="3"/>
      <c r="J16" s="7"/>
    </row>
    <row r="17" spans="1:10" s="4" customFormat="1" ht="12.75" customHeight="1">
      <c r="A17" s="29" t="s">
        <v>13</v>
      </c>
      <c r="B17" s="30">
        <v>130.6166</v>
      </c>
      <c r="C17" s="31">
        <v>175.2871</v>
      </c>
      <c r="D17" s="31">
        <v>177.7615</v>
      </c>
      <c r="E17" s="31">
        <v>178.0422</v>
      </c>
      <c r="F17" s="31">
        <v>179.0505</v>
      </c>
      <c r="G17" s="27">
        <f t="shared" si="0"/>
        <v>0.5663264102555354</v>
      </c>
      <c r="H17" s="28">
        <f t="shared" si="1"/>
        <v>37.08096826896428</v>
      </c>
      <c r="I17" s="3"/>
      <c r="J17" s="7"/>
    </row>
    <row r="18" spans="1:10" s="4" customFormat="1" ht="12.75" customHeight="1">
      <c r="A18" s="29" t="s">
        <v>14</v>
      </c>
      <c r="B18" s="30">
        <v>188.73</v>
      </c>
      <c r="C18" s="31">
        <v>236</v>
      </c>
      <c r="D18" s="31">
        <v>236.87</v>
      </c>
      <c r="E18" s="31">
        <v>237.56</v>
      </c>
      <c r="F18" s="31">
        <v>237.71</v>
      </c>
      <c r="G18" s="27">
        <f t="shared" si="0"/>
        <v>0.06314194308807419</v>
      </c>
      <c r="H18" s="28">
        <f t="shared" si="1"/>
        <v>25.95241879934298</v>
      </c>
      <c r="I18" s="3"/>
      <c r="J18" s="7"/>
    </row>
    <row r="19" spans="1:10" s="4" customFormat="1" ht="12.75" customHeight="1">
      <c r="A19" s="29" t="s">
        <v>15</v>
      </c>
      <c r="B19" s="30">
        <v>182.52</v>
      </c>
      <c r="C19" s="31">
        <v>246.22</v>
      </c>
      <c r="D19" s="31">
        <v>249.6</v>
      </c>
      <c r="E19" s="31">
        <v>253.63</v>
      </c>
      <c r="F19" s="31">
        <v>255.97</v>
      </c>
      <c r="G19" s="27">
        <f>(F19/E19-1)*100</f>
        <v>0.9226037929267017</v>
      </c>
      <c r="H19" s="28">
        <f>(F19/B19-1)*100</f>
        <v>40.24216524216524</v>
      </c>
      <c r="I19" s="3"/>
      <c r="J19" s="7"/>
    </row>
    <row r="20" spans="1:10" s="4" customFormat="1" ht="13.5" customHeight="1">
      <c r="A20" s="29" t="s">
        <v>16</v>
      </c>
      <c r="B20" s="30">
        <v>182.49</v>
      </c>
      <c r="C20" s="31">
        <v>223.52</v>
      </c>
      <c r="D20" s="31">
        <v>228.62</v>
      </c>
      <c r="E20" s="31">
        <v>233.73000000000002</v>
      </c>
      <c r="F20" s="31">
        <v>239.36</v>
      </c>
      <c r="G20" s="27">
        <f t="shared" si="0"/>
        <v>2.4087622470371883</v>
      </c>
      <c r="H20" s="28">
        <f t="shared" si="1"/>
        <v>31.163351416515983</v>
      </c>
      <c r="I20" s="3"/>
      <c r="J20" s="7"/>
    </row>
    <row r="21" spans="1:10" s="4" customFormat="1" ht="12.75" customHeight="1">
      <c r="A21" s="29" t="s">
        <v>17</v>
      </c>
      <c r="B21" s="30">
        <v>151</v>
      </c>
      <c r="C21" s="31">
        <v>227</v>
      </c>
      <c r="D21" s="31">
        <v>231</v>
      </c>
      <c r="E21" s="31">
        <v>238</v>
      </c>
      <c r="F21" s="31">
        <v>250</v>
      </c>
      <c r="G21" s="27">
        <f t="shared" si="0"/>
        <v>5.042016806722693</v>
      </c>
      <c r="H21" s="28">
        <f t="shared" si="1"/>
        <v>65.56291390728477</v>
      </c>
      <c r="I21" s="3"/>
      <c r="J21" s="7"/>
    </row>
    <row r="22" spans="1:10" s="4" customFormat="1" ht="12.75" customHeight="1">
      <c r="A22" s="29" t="s">
        <v>18</v>
      </c>
      <c r="B22" s="30">
        <v>141.64000000000001</v>
      </c>
      <c r="C22" s="31">
        <v>197.84</v>
      </c>
      <c r="D22" s="31">
        <v>208.13</v>
      </c>
      <c r="E22" s="31">
        <v>208.34</v>
      </c>
      <c r="F22" s="31" t="s">
        <v>36</v>
      </c>
      <c r="G22" s="27" t="s">
        <v>31</v>
      </c>
      <c r="H22" s="28" t="s">
        <v>31</v>
      </c>
      <c r="I22" s="3"/>
      <c r="J22" s="7"/>
    </row>
    <row r="23" spans="1:10" s="4" customFormat="1" ht="12.75" customHeight="1">
      <c r="A23" s="29" t="s">
        <v>19</v>
      </c>
      <c r="B23" s="32" t="s">
        <v>31</v>
      </c>
      <c r="C23" s="28" t="s">
        <v>31</v>
      </c>
      <c r="D23" s="28" t="s">
        <v>31</v>
      </c>
      <c r="E23" s="28" t="s">
        <v>31</v>
      </c>
      <c r="F23" s="28" t="s">
        <v>31</v>
      </c>
      <c r="G23" s="27" t="s">
        <v>31</v>
      </c>
      <c r="H23" s="28" t="s">
        <v>31</v>
      </c>
      <c r="I23" s="3"/>
      <c r="J23" s="7"/>
    </row>
    <row r="24" spans="1:10" s="4" customFormat="1" ht="12.75" customHeight="1">
      <c r="A24" s="29" t="s">
        <v>20</v>
      </c>
      <c r="B24" s="30">
        <v>184.88</v>
      </c>
      <c r="C24" s="31">
        <v>229.8</v>
      </c>
      <c r="D24" s="31">
        <v>232.07</v>
      </c>
      <c r="E24" s="31">
        <v>231.26</v>
      </c>
      <c r="F24" s="31">
        <v>232.3</v>
      </c>
      <c r="G24" s="27">
        <f>(F24/E24-1)*100</f>
        <v>0.4497102827985877</v>
      </c>
      <c r="H24" s="28">
        <f t="shared" si="1"/>
        <v>25.64906966681091</v>
      </c>
      <c r="I24" s="3"/>
      <c r="J24" s="7"/>
    </row>
    <row r="25" spans="1:10" s="4" customFormat="1" ht="12.75" customHeight="1">
      <c r="A25" s="29" t="s">
        <v>33</v>
      </c>
      <c r="B25" s="30">
        <v>161.59</v>
      </c>
      <c r="C25" s="31">
        <v>208.94</v>
      </c>
      <c r="D25" s="31">
        <v>209.41</v>
      </c>
      <c r="E25" s="31">
        <v>209.17000000000002</v>
      </c>
      <c r="F25" s="31">
        <v>208.94</v>
      </c>
      <c r="G25" s="27">
        <f t="shared" si="0"/>
        <v>-0.10995840703734716</v>
      </c>
      <c r="H25" s="28">
        <f t="shared" si="1"/>
        <v>29.302555851228405</v>
      </c>
      <c r="I25" s="3"/>
      <c r="J25" s="7"/>
    </row>
    <row r="26" spans="1:10" s="4" customFormat="1" ht="13.5" customHeight="1">
      <c r="A26" s="29" t="s">
        <v>21</v>
      </c>
      <c r="B26" s="30">
        <v>196.16</v>
      </c>
      <c r="C26" s="31">
        <v>242.43</v>
      </c>
      <c r="D26" s="31">
        <v>243.22</v>
      </c>
      <c r="E26" s="31">
        <v>242.84</v>
      </c>
      <c r="F26" s="31">
        <v>242.15</v>
      </c>
      <c r="G26" s="27">
        <f t="shared" si="0"/>
        <v>-0.2841377038379167</v>
      </c>
      <c r="H26" s="28">
        <f t="shared" si="1"/>
        <v>23.445146818923334</v>
      </c>
      <c r="I26" s="3"/>
      <c r="J26" s="7"/>
    </row>
    <row r="27" spans="1:10" s="4" customFormat="1" ht="12.75" customHeight="1">
      <c r="A27" s="29" t="s">
        <v>22</v>
      </c>
      <c r="B27" s="30">
        <v>173.26</v>
      </c>
      <c r="C27" s="31">
        <v>244</v>
      </c>
      <c r="D27" s="31">
        <v>250.06</v>
      </c>
      <c r="E27" s="31">
        <v>255.51000000000002</v>
      </c>
      <c r="F27" s="31">
        <v>260.51</v>
      </c>
      <c r="G27" s="27">
        <f t="shared" si="0"/>
        <v>1.956870572580316</v>
      </c>
      <c r="H27" s="28">
        <f t="shared" si="1"/>
        <v>50.35784370310517</v>
      </c>
      <c r="I27" s="3"/>
      <c r="J27" s="7"/>
    </row>
    <row r="28" spans="1:10" s="4" customFormat="1" ht="12.75" customHeight="1">
      <c r="A28" s="29" t="s">
        <v>23</v>
      </c>
      <c r="B28" s="30">
        <v>177.99</v>
      </c>
      <c r="C28" s="31">
        <v>224.55</v>
      </c>
      <c r="D28" s="31">
        <v>224.78</v>
      </c>
      <c r="E28" s="31">
        <v>224.24</v>
      </c>
      <c r="F28" s="31">
        <v>223.52</v>
      </c>
      <c r="G28" s="27">
        <f t="shared" si="0"/>
        <v>-0.3210845522654271</v>
      </c>
      <c r="H28" s="28">
        <f t="shared" si="1"/>
        <v>25.580088769031974</v>
      </c>
      <c r="I28" s="3"/>
      <c r="J28" s="7"/>
    </row>
    <row r="29" spans="1:10" s="4" customFormat="1" ht="12.75" customHeight="1">
      <c r="A29" s="29" t="s">
        <v>24</v>
      </c>
      <c r="B29" s="30">
        <v>193.01420000000002</v>
      </c>
      <c r="C29" s="31">
        <v>229.50140000000002</v>
      </c>
      <c r="D29" s="31">
        <v>229.30280000000002</v>
      </c>
      <c r="E29" s="31">
        <v>225.3416</v>
      </c>
      <c r="F29" s="31">
        <v>225.5328</v>
      </c>
      <c r="G29" s="27">
        <f t="shared" si="0"/>
        <v>0.08484895820390914</v>
      </c>
      <c r="H29" s="28">
        <f t="shared" si="1"/>
        <v>16.84777596674234</v>
      </c>
      <c r="I29" s="3"/>
      <c r="J29" s="7"/>
    </row>
    <row r="30" spans="1:10" s="4" customFormat="1" ht="12.75" customHeight="1">
      <c r="A30" s="29" t="s">
        <v>25</v>
      </c>
      <c r="B30" s="30">
        <v>174.50660000000002</v>
      </c>
      <c r="C30" s="31">
        <v>260.6606</v>
      </c>
      <c r="D30" s="31">
        <v>262.1127</v>
      </c>
      <c r="E30" s="31">
        <v>263.3296</v>
      </c>
      <c r="F30" s="31">
        <v>263.7386</v>
      </c>
      <c r="G30" s="27">
        <f t="shared" si="0"/>
        <v>0.15531865768223518</v>
      </c>
      <c r="H30" s="28">
        <f t="shared" si="1"/>
        <v>51.133882615328005</v>
      </c>
      <c r="I30" s="3"/>
      <c r="J30" s="7"/>
    </row>
    <row r="31" spans="1:10" s="4" customFormat="1" ht="12.75" customHeight="1">
      <c r="A31" s="29" t="s">
        <v>26</v>
      </c>
      <c r="B31" s="30">
        <v>190.64950000000002</v>
      </c>
      <c r="C31" s="31">
        <v>219.297</v>
      </c>
      <c r="D31" s="31">
        <v>230.3887</v>
      </c>
      <c r="E31" s="31">
        <v>233.85940000000002</v>
      </c>
      <c r="F31" s="31">
        <v>232.6449</v>
      </c>
      <c r="G31" s="27">
        <f t="shared" si="0"/>
        <v>-0.519329135369373</v>
      </c>
      <c r="H31" s="28">
        <f t="shared" si="1"/>
        <v>22.027542689595304</v>
      </c>
      <c r="I31" s="3"/>
      <c r="J31" s="7"/>
    </row>
    <row r="32" spans="1:10" s="4" customFormat="1" ht="12.75" customHeight="1">
      <c r="A32" s="29" t="s">
        <v>28</v>
      </c>
      <c r="B32" s="34">
        <v>174.725</v>
      </c>
      <c r="C32" s="31">
        <v>237</v>
      </c>
      <c r="D32" s="31">
        <v>233</v>
      </c>
      <c r="E32" s="31">
        <v>231</v>
      </c>
      <c r="F32" s="31">
        <v>231</v>
      </c>
      <c r="G32" s="27">
        <f t="shared" si="0"/>
        <v>0</v>
      </c>
      <c r="H32" s="28">
        <f t="shared" si="1"/>
        <v>32.20775504364002</v>
      </c>
      <c r="I32" s="3"/>
      <c r="J32" s="7"/>
    </row>
    <row r="33" spans="1:10" s="5" customFormat="1" ht="12.75" customHeight="1">
      <c r="A33" s="11" t="s">
        <v>27</v>
      </c>
      <c r="B33" s="36">
        <v>176.2514385981406</v>
      </c>
      <c r="C33" s="33">
        <v>225.36651603507676</v>
      </c>
      <c r="D33" s="33">
        <v>227.30440000000004</v>
      </c>
      <c r="E33" s="33">
        <v>228.63125244806355</v>
      </c>
      <c r="F33" s="33">
        <v>230.6681383547343</v>
      </c>
      <c r="G33" s="33">
        <f>+F33/E33*100-100</f>
        <v>0.8909044082385407</v>
      </c>
      <c r="H33" s="45">
        <f t="shared" si="1"/>
        <v>30.87447126072298</v>
      </c>
      <c r="I33" s="3"/>
      <c r="J33" s="15"/>
    </row>
    <row r="34" spans="1:8" s="2" customFormat="1" ht="12.75" customHeight="1">
      <c r="A34" s="7"/>
      <c r="B34" s="7"/>
      <c r="C34" s="7"/>
      <c r="D34" s="8"/>
      <c r="E34" s="13"/>
      <c r="F34" s="13"/>
      <c r="G34" s="13"/>
      <c r="H34" s="1"/>
    </row>
    <row r="35" spans="1:8" s="2" customFormat="1" ht="12.75" customHeight="1">
      <c r="A35" s="7" t="s">
        <v>34</v>
      </c>
      <c r="B35" s="7"/>
      <c r="C35" s="7"/>
      <c r="D35" s="17"/>
      <c r="E35" s="13"/>
      <c r="F35" s="13"/>
      <c r="G35" s="13"/>
      <c r="H35" s="1"/>
    </row>
    <row r="36" spans="1:8" ht="12.75">
      <c r="A36" s="18" t="s">
        <v>43</v>
      </c>
      <c r="B36" s="19"/>
      <c r="C36" s="19"/>
      <c r="D36" s="20"/>
      <c r="E36" s="1"/>
      <c r="F36" s="1"/>
      <c r="G36" s="1"/>
      <c r="H36" s="1"/>
    </row>
    <row r="37" spans="1:8" ht="12.75">
      <c r="A37" s="18" t="s">
        <v>44</v>
      </c>
      <c r="B37" s="19"/>
      <c r="C37" s="19"/>
      <c r="D37" s="21"/>
      <c r="E37" s="1"/>
      <c r="F37" s="1"/>
      <c r="G37" s="1"/>
      <c r="H37" s="1"/>
    </row>
    <row r="38" spans="1:8" ht="12.75">
      <c r="A38" s="18" t="s">
        <v>32</v>
      </c>
      <c r="B38" s="19"/>
      <c r="C38" s="19"/>
      <c r="D38" s="21"/>
      <c r="E38" s="1"/>
      <c r="F38" s="1"/>
      <c r="G38" s="1"/>
      <c r="H38" s="1"/>
    </row>
    <row r="39" spans="1:8" ht="15" customHeight="1">
      <c r="A39" s="22"/>
      <c r="B39" s="23"/>
      <c r="C39" s="19"/>
      <c r="D39" s="21"/>
      <c r="E39" s="1"/>
      <c r="F39" s="1"/>
      <c r="G39" s="1"/>
      <c r="H39" s="1"/>
    </row>
    <row r="40" spans="1:8" ht="12.75" customHeight="1">
      <c r="A40" s="18"/>
      <c r="B40" s="19"/>
      <c r="C40" s="19"/>
      <c r="D40" s="21"/>
      <c r="E40" s="13"/>
      <c r="F40" s="13" t="s">
        <v>35</v>
      </c>
      <c r="G40" s="13"/>
      <c r="H40" s="1"/>
    </row>
    <row r="41" spans="1:8" ht="12.75">
      <c r="A41" s="2"/>
      <c r="B41" s="2"/>
      <c r="C41" s="2"/>
      <c r="D41" s="2"/>
      <c r="E41" s="14"/>
      <c r="F41" s="14"/>
      <c r="G41" s="2"/>
      <c r="H41" s="2"/>
    </row>
  </sheetData>
  <sheetProtection/>
  <mergeCells count="4">
    <mergeCell ref="A4:A5"/>
    <mergeCell ref="G4:H4"/>
    <mergeCell ref="A2:I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2022-08-01T11:52:01Z</cp:lastPrinted>
  <dcterms:created xsi:type="dcterms:W3CDTF">2010-08-23T07:21:46Z</dcterms:created>
  <dcterms:modified xsi:type="dcterms:W3CDTF">2023-03-28T13:31:48Z</dcterms:modified>
  <cp:category/>
  <cp:version/>
  <cp:contentType/>
  <cp:contentStatus/>
</cp:coreProperties>
</file>