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<sst xmlns="http://schemas.openxmlformats.org/spreadsheetml/2006/main" count="60" uniqueCount="46">
  <si>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</si>
  <si>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</si>
  <si>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</si>
  <si>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</si>
  <si>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</si>
  <si>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</si>
  <si>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</si>
  <si>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</si>
  <si>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</si>
  <si>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</si>
  <si>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</si>
  <si>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</si>
  <si>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</si>
  <si>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</si>
  <si>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</si>
  <si>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</si>
  <si>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</si>
  <si>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</si>
  <si>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</si>
  <si>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</si>
  <si>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</si>
  <si>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</si>
  <si>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</si>
  <si>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</si>
  <si>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</si>
  <si>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</si>
  <si>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</si>
  <si>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</si>
  <si>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</si>
  <si>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</si>
  <si>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</si>
  <si>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</si>
  <si>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</si>
  <si>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</si>
  <si>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</si>
  <si>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</si>
  <si>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</si>
  <si>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6 sav.
(02 06–12)</t>
  </si>
  <si>
    <t>7 sav.
(02 13–19)</t>
  </si>
  <si>
    <t>8 sav.
(02 20–26)</t>
  </si>
  <si>
    <t>9 sav.
(02 28–03 06)</t>
  </si>
  <si>
    <t>9 sav.
(02 27–03 05)</t>
  </si>
  <si>
    <t>…</t>
  </si>
  <si>
    <t>Kiaulių (E klasės) supirkimo kainos Europos Sąjungos valstybėse 2023 m. 6–9 sav.,  EUR/100 kg (be PVM)</t>
  </si>
  <si>
    <t>*lyginant 2023 m. 9 savaitę su 2023 m. 8 savaite</t>
  </si>
  <si>
    <t xml:space="preserve">**lyginant 2023 m. 9 savaitę su 2022 m. 9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</si>
</sst>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6" fillId="24" borderId="18" xfId="0" applyNumberFormat="1" applyFont="1" applyFill="1" applyBorder="1" applyAlignment="1">
      <alignment horizontal="center" vertical="center"/>
    </xf>
    <xf numFmtId="4" fontId="26" fillId="24" borderId="19" xfId="0" applyNumberFormat="1" applyFont="1" applyFill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0" fontId="22" fillId="16" borderId="21" xfId="0" applyFont="1" applyFill="1" applyBorder="1" applyAlignment="1">
      <alignment horizontal="center"/>
    </xf>
    <xf numFmtId="4" fontId="26" fillId="24" borderId="22" xfId="0" applyNumberFormat="1" applyFont="1" applyFill="1" applyBorder="1" applyAlignment="1">
      <alignment horizontal="center" vertical="center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23">
      <selection activeCell="K35" sqref="K35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9" ht="24" customHeight="1">
      <c r="A2" s="42" t="s">
        <v>43</v>
      </c>
      <c r="B2" s="42"/>
      <c r="C2" s="42"/>
      <c r="D2" s="42"/>
      <c r="E2" s="42"/>
      <c r="F2" s="42"/>
      <c r="G2" s="42"/>
      <c r="H2" s="42"/>
      <c r="I2" s="42"/>
    </row>
    <row r="3" spans="1:8" s="2" customFormat="1" ht="14.25" customHeight="1">
      <c r="A3" s="12"/>
      <c r="B3" s="12"/>
      <c r="C3" s="12"/>
      <c r="D3" s="12"/>
      <c r="E3" s="12"/>
      <c r="F3" s="12"/>
      <c r="G3" s="12"/>
      <c r="H3" s="12"/>
    </row>
    <row r="4" spans="1:10" s="2" customFormat="1" ht="15" customHeight="1">
      <c r="A4" s="38" t="s">
        <v>0</v>
      </c>
      <c r="B4" s="36">
        <v>2022</v>
      </c>
      <c r="C4" s="43">
        <v>2023</v>
      </c>
      <c r="D4" s="44"/>
      <c r="E4" s="44"/>
      <c r="F4" s="45"/>
      <c r="G4" s="40" t="s">
        <v>1</v>
      </c>
      <c r="H4" s="41"/>
      <c r="J4" s="16"/>
    </row>
    <row r="5" spans="1:10" s="2" customFormat="1" ht="31.5" customHeight="1">
      <c r="A5" s="39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16"/>
    </row>
    <row r="6" spans="1:10" s="4" customFormat="1" ht="12.75" customHeight="1">
      <c r="A6" s="24" t="s">
        <v>2</v>
      </c>
      <c r="B6" s="25">
        <v>128.39000000000001</v>
      </c>
      <c r="C6" s="26">
        <v>209.9</v>
      </c>
      <c r="D6" s="26">
        <v>223.71</v>
      </c>
      <c r="E6" s="26">
        <v>229.53</v>
      </c>
      <c r="F6" s="26">
        <v>230.64000000000001</v>
      </c>
      <c r="G6" s="27">
        <f>(F6/E6-1)*100</f>
        <v>0.483596915435891</v>
      </c>
      <c r="H6" s="28">
        <f>(F6/B6-1)*100</f>
        <v>79.64015889087935</v>
      </c>
      <c r="I6" s="3"/>
      <c r="J6" s="7"/>
    </row>
    <row r="7" spans="1:10" s="4" customFormat="1" ht="12.75" customHeight="1">
      <c r="A7" s="29" t="s">
        <v>3</v>
      </c>
      <c r="B7" s="30">
        <v>142.464</v>
      </c>
      <c r="C7" s="31">
        <v>218.9837</v>
      </c>
      <c r="D7" s="31">
        <v>227.40540000000001</v>
      </c>
      <c r="E7" s="31">
        <v>230.78410000000002</v>
      </c>
      <c r="F7" s="31">
        <v>229.9051</v>
      </c>
      <c r="G7" s="27">
        <f aca="true" t="shared" si="0" ref="G7:G32">(F7/E7-1)*100</f>
        <v>-0.38087545892460106</v>
      </c>
      <c r="H7" s="28">
        <f aca="true" t="shared" si="1" ref="H7:H32">(F7/B7-1)*100</f>
        <v>61.37768137915545</v>
      </c>
      <c r="I7" s="3"/>
      <c r="J7" s="7"/>
    </row>
    <row r="8" spans="1:10" s="4" customFormat="1" ht="12.75" customHeight="1">
      <c r="A8" s="29" t="s">
        <v>4</v>
      </c>
      <c r="B8" s="30">
        <v>130.72</v>
      </c>
      <c r="C8" s="31">
        <v>220.98000000000002</v>
      </c>
      <c r="D8" s="31">
        <v>231.61</v>
      </c>
      <c r="E8" s="31">
        <v>244.05</v>
      </c>
      <c r="F8" s="31">
        <v>243.07</v>
      </c>
      <c r="G8" s="27">
        <f t="shared" si="0"/>
        <v>-0.4015570579799288</v>
      </c>
      <c r="H8" s="28">
        <f t="shared" si="1"/>
        <v>85.94706242350061</v>
      </c>
      <c r="I8" s="3"/>
      <c r="J8" s="7"/>
    </row>
    <row r="9" spans="1:10" s="4" customFormat="1" ht="12.75" customHeight="1">
      <c r="A9" s="29" t="s">
        <v>5</v>
      </c>
      <c r="B9" s="30">
        <v>142.91</v>
      </c>
      <c r="C9" s="31">
        <v>201.48000000000002</v>
      </c>
      <c r="D9" s="31">
        <v>206.8</v>
      </c>
      <c r="E9" s="31">
        <v>211.29</v>
      </c>
      <c r="F9" s="31">
        <v>212.72</v>
      </c>
      <c r="G9" s="27">
        <f t="shared" si="0"/>
        <v>0.676794926404467</v>
      </c>
      <c r="H9" s="28">
        <f t="shared" si="1"/>
        <v>48.84892589741796</v>
      </c>
      <c r="I9" s="3"/>
      <c r="J9" s="7"/>
    </row>
    <row r="10" spans="1:10" s="4" customFormat="1" ht="12.75" customHeight="1">
      <c r="A10" s="29" t="s">
        <v>6</v>
      </c>
      <c r="B10" s="30">
        <v>139.88</v>
      </c>
      <c r="C10" s="31">
        <v>213.21</v>
      </c>
      <c r="D10" s="31">
        <v>218.1</v>
      </c>
      <c r="E10" s="31">
        <v>229.72</v>
      </c>
      <c r="F10" s="31">
        <v>234.07</v>
      </c>
      <c r="G10" s="27">
        <f t="shared" si="0"/>
        <v>1.893609611701197</v>
      </c>
      <c r="H10" s="28">
        <f t="shared" si="1"/>
        <v>67.33628824706892</v>
      </c>
      <c r="I10" s="3"/>
      <c r="J10" s="7"/>
    </row>
    <row r="11" spans="1:10" s="4" customFormat="1" ht="12.75" customHeight="1">
      <c r="A11" s="29" t="s">
        <v>7</v>
      </c>
      <c r="B11" s="30">
        <v>158.47</v>
      </c>
      <c r="C11" s="31">
        <v>222.96</v>
      </c>
      <c r="D11" s="31">
        <v>232.85</v>
      </c>
      <c r="E11" s="31">
        <v>238.98000000000002</v>
      </c>
      <c r="F11" s="31">
        <v>239.70000000000002</v>
      </c>
      <c r="G11" s="27">
        <f t="shared" si="0"/>
        <v>0.3012804418779824</v>
      </c>
      <c r="H11" s="28">
        <f t="shared" si="1"/>
        <v>51.25891335899539</v>
      </c>
      <c r="I11" s="3"/>
      <c r="J11" s="7"/>
    </row>
    <row r="12" spans="1:10" s="4" customFormat="1" ht="12.75" customHeight="1">
      <c r="A12" s="29" t="s">
        <v>8</v>
      </c>
      <c r="B12" s="30">
        <v>125.22460000000001</v>
      </c>
      <c r="C12" s="31">
        <v>209.8771</v>
      </c>
      <c r="D12" s="31">
        <v>216.88230000000001</v>
      </c>
      <c r="E12" s="31">
        <v>229.74560000000002</v>
      </c>
      <c r="F12" s="31">
        <v>227.18720000000002</v>
      </c>
      <c r="G12" s="27">
        <f t="shared" si="0"/>
        <v>-1.1135795418932948</v>
      </c>
      <c r="H12" s="28">
        <f t="shared" si="1"/>
        <v>81.42377775612779</v>
      </c>
      <c r="I12" s="3"/>
      <c r="J12" s="7"/>
    </row>
    <row r="13" spans="1:10" s="4" customFormat="1" ht="12.75" customHeight="1">
      <c r="A13" s="29" t="s">
        <v>9</v>
      </c>
      <c r="B13" s="30">
        <v>136.96980000000002</v>
      </c>
      <c r="C13" s="31">
        <v>210.5172</v>
      </c>
      <c r="D13" s="31">
        <v>225.3403</v>
      </c>
      <c r="E13" s="31">
        <v>234.2602</v>
      </c>
      <c r="F13" s="31">
        <v>236.2089</v>
      </c>
      <c r="G13" s="27">
        <f t="shared" si="0"/>
        <v>0.8318527859192404</v>
      </c>
      <c r="H13" s="28">
        <f t="shared" si="1"/>
        <v>72.45327072099101</v>
      </c>
      <c r="I13" s="3"/>
      <c r="J13" s="7"/>
    </row>
    <row r="14" spans="1:10" s="4" customFormat="1" ht="12.75" customHeight="1">
      <c r="A14" s="29" t="s">
        <v>10</v>
      </c>
      <c r="B14" s="32" t="s">
        <v>31</v>
      </c>
      <c r="C14" s="31">
        <v>226.56</v>
      </c>
      <c r="D14" s="31">
        <v>225.68</v>
      </c>
      <c r="E14" s="31">
        <v>226.05</v>
      </c>
      <c r="F14" s="31">
        <v>224.92000000000002</v>
      </c>
      <c r="G14" s="27">
        <f t="shared" si="0"/>
        <v>-0.4998894049988878</v>
      </c>
      <c r="H14" s="28" t="s">
        <v>31</v>
      </c>
      <c r="I14" s="3"/>
      <c r="J14" s="7"/>
    </row>
    <row r="15" spans="1:10" s="4" customFormat="1" ht="12.75" customHeight="1">
      <c r="A15" s="29" t="s">
        <v>11</v>
      </c>
      <c r="B15" s="30">
        <v>187.63</v>
      </c>
      <c r="C15" s="31">
        <v>241.09</v>
      </c>
      <c r="D15" s="31">
        <v>241.91</v>
      </c>
      <c r="E15" s="31">
        <v>242.72</v>
      </c>
      <c r="F15" s="31">
        <v>242.66</v>
      </c>
      <c r="G15" s="27">
        <f t="shared" si="0"/>
        <v>-0.024719841793008346</v>
      </c>
      <c r="H15" s="28">
        <f t="shared" si="1"/>
        <v>29.32899856099771</v>
      </c>
      <c r="I15" s="3"/>
      <c r="J15" s="7"/>
    </row>
    <row r="16" spans="1:10" s="4" customFormat="1" ht="12.75" customHeight="1">
      <c r="A16" s="29" t="s">
        <v>12</v>
      </c>
      <c r="B16" s="30">
        <v>122.89</v>
      </c>
      <c r="C16" s="31">
        <v>195.70000000000002</v>
      </c>
      <c r="D16" s="31">
        <v>209.55</v>
      </c>
      <c r="E16" s="31">
        <v>218.53</v>
      </c>
      <c r="F16" s="31">
        <v>218.20000000000002</v>
      </c>
      <c r="G16" s="27">
        <f t="shared" si="0"/>
        <v>-0.1510090147805676</v>
      </c>
      <c r="H16" s="28">
        <f t="shared" si="1"/>
        <v>77.5571649442591</v>
      </c>
      <c r="I16" s="3"/>
      <c r="J16" s="7"/>
    </row>
    <row r="17" spans="1:10" s="4" customFormat="1" ht="12.75" customHeight="1">
      <c r="A17" s="29" t="s">
        <v>13</v>
      </c>
      <c r="B17" s="30">
        <v>125.9474</v>
      </c>
      <c r="C17" s="31">
        <v>166.32760000000002</v>
      </c>
      <c r="D17" s="31">
        <v>171.0471</v>
      </c>
      <c r="E17" s="31">
        <v>175.2871</v>
      </c>
      <c r="F17" s="31">
        <v>177.7615</v>
      </c>
      <c r="G17" s="27">
        <f t="shared" si="0"/>
        <v>1.4116269822479932</v>
      </c>
      <c r="H17" s="28">
        <f t="shared" si="1"/>
        <v>41.139475685881564</v>
      </c>
      <c r="I17" s="3"/>
      <c r="J17" s="7"/>
    </row>
    <row r="18" spans="1:10" s="4" customFormat="1" ht="12.75" customHeight="1">
      <c r="A18" s="29" t="s">
        <v>14</v>
      </c>
      <c r="B18" s="30">
        <v>150.78</v>
      </c>
      <c r="C18" s="31">
        <v>224.15</v>
      </c>
      <c r="D18" s="31">
        <v>233.63</v>
      </c>
      <c r="E18" s="31">
        <v>236</v>
      </c>
      <c r="F18" s="31">
        <v>236.87</v>
      </c>
      <c r="G18" s="27">
        <f t="shared" si="0"/>
        <v>0.3686440677966196</v>
      </c>
      <c r="H18" s="28">
        <f t="shared" si="1"/>
        <v>57.09643188751825</v>
      </c>
      <c r="I18" s="3"/>
      <c r="J18" s="7"/>
    </row>
    <row r="19" spans="1:10" s="4" customFormat="1" ht="12.75" customHeight="1">
      <c r="A19" s="29" t="s">
        <v>15</v>
      </c>
      <c r="B19" s="32" t="s">
        <v>42</v>
      </c>
      <c r="C19" s="31" t="s">
        <v>36</v>
      </c>
      <c r="D19" s="31" t="s">
        <v>36</v>
      </c>
      <c r="E19" s="31" t="s">
        <v>36</v>
      </c>
      <c r="F19" s="31" t="s">
        <v>42</v>
      </c>
      <c r="G19" s="27" t="s">
        <v>31</v>
      </c>
      <c r="H19" s="28" t="s">
        <v>31</v>
      </c>
      <c r="I19" s="3"/>
      <c r="J19" s="7"/>
    </row>
    <row r="20" spans="1:10" s="4" customFormat="1" ht="13.5" customHeight="1">
      <c r="A20" s="29" t="s">
        <v>16</v>
      </c>
      <c r="B20" s="30">
        <v>160.05</v>
      </c>
      <c r="C20" s="31">
        <v>208.32</v>
      </c>
      <c r="D20" s="31">
        <v>216.67000000000002</v>
      </c>
      <c r="E20" s="31">
        <v>223.52</v>
      </c>
      <c r="F20" s="31">
        <v>228.62</v>
      </c>
      <c r="G20" s="27">
        <f t="shared" si="0"/>
        <v>2.2816750178954903</v>
      </c>
      <c r="H20" s="28">
        <f t="shared" si="1"/>
        <v>42.8428616057482</v>
      </c>
      <c r="I20" s="3"/>
      <c r="J20" s="7"/>
    </row>
    <row r="21" spans="1:10" s="4" customFormat="1" ht="12.75" customHeight="1">
      <c r="A21" s="29" t="s">
        <v>17</v>
      </c>
      <c r="B21" s="30">
        <v>139</v>
      </c>
      <c r="C21" s="31">
        <v>217</v>
      </c>
      <c r="D21" s="31">
        <v>222</v>
      </c>
      <c r="E21" s="31">
        <v>227</v>
      </c>
      <c r="F21" s="31">
        <v>231</v>
      </c>
      <c r="G21" s="27">
        <f t="shared" si="0"/>
        <v>1.7621145374449254</v>
      </c>
      <c r="H21" s="28">
        <f t="shared" si="1"/>
        <v>66.18705035971225</v>
      </c>
      <c r="I21" s="3"/>
      <c r="J21" s="7"/>
    </row>
    <row r="22" spans="1:10" s="4" customFormat="1" ht="12.75" customHeight="1">
      <c r="A22" s="29" t="s">
        <v>18</v>
      </c>
      <c r="B22" s="30">
        <v>141.63</v>
      </c>
      <c r="C22" s="31">
        <v>194.1</v>
      </c>
      <c r="D22" s="31" t="s">
        <v>42</v>
      </c>
      <c r="E22" s="31">
        <v>197.84</v>
      </c>
      <c r="F22" s="31">
        <v>208.13</v>
      </c>
      <c r="G22" s="27">
        <f>(F22/E22-1)*100</f>
        <v>5.201172664779619</v>
      </c>
      <c r="H22" s="28">
        <f>(F22/B22-1)*100</f>
        <v>46.95332909694274</v>
      </c>
      <c r="I22" s="3"/>
      <c r="J22" s="7"/>
    </row>
    <row r="23" spans="1:10" s="4" customFormat="1" ht="12.75" customHeight="1">
      <c r="A23" s="29" t="s">
        <v>19</v>
      </c>
      <c r="B23" s="32" t="s">
        <v>31</v>
      </c>
      <c r="C23" s="28" t="s">
        <v>31</v>
      </c>
      <c r="D23" s="28" t="s">
        <v>31</v>
      </c>
      <c r="E23" s="28" t="s">
        <v>31</v>
      </c>
      <c r="F23" s="28" t="s">
        <v>31</v>
      </c>
      <c r="G23" s="27" t="s">
        <v>31</v>
      </c>
      <c r="H23" s="28" t="s">
        <v>31</v>
      </c>
      <c r="I23" s="3"/>
      <c r="J23" s="7"/>
    </row>
    <row r="24" spans="1:10" s="4" customFormat="1" ht="12.75" customHeight="1">
      <c r="A24" s="29" t="s">
        <v>20</v>
      </c>
      <c r="B24" s="30">
        <v>142.23</v>
      </c>
      <c r="C24" s="31">
        <v>214.1</v>
      </c>
      <c r="D24" s="31">
        <v>224.98000000000002</v>
      </c>
      <c r="E24" s="31">
        <v>229.8</v>
      </c>
      <c r="F24" s="31">
        <v>232.07</v>
      </c>
      <c r="G24" s="27">
        <f>(F24/E24-1)*100</f>
        <v>0.9878154917319248</v>
      </c>
      <c r="H24" s="28">
        <f t="shared" si="1"/>
        <v>63.16529564789426</v>
      </c>
      <c r="I24" s="3"/>
      <c r="J24" s="7"/>
    </row>
    <row r="25" spans="1:10" s="4" customFormat="1" ht="12.75" customHeight="1">
      <c r="A25" s="29" t="s">
        <v>33</v>
      </c>
      <c r="B25" s="30">
        <v>126.07000000000001</v>
      </c>
      <c r="C25" s="31">
        <v>193.77</v>
      </c>
      <c r="D25" s="31">
        <v>203.97</v>
      </c>
      <c r="E25" s="31">
        <v>208.94</v>
      </c>
      <c r="F25" s="31">
        <v>209.41</v>
      </c>
      <c r="G25" s="27">
        <f t="shared" si="0"/>
        <v>0.2249449602756748</v>
      </c>
      <c r="H25" s="28">
        <f t="shared" si="1"/>
        <v>66.10613151423811</v>
      </c>
      <c r="I25" s="3"/>
      <c r="J25" s="7"/>
    </row>
    <row r="26" spans="1:10" s="4" customFormat="1" ht="13.5" customHeight="1">
      <c r="A26" s="29" t="s">
        <v>21</v>
      </c>
      <c r="B26" s="30">
        <v>156.89000000000001</v>
      </c>
      <c r="C26" s="31">
        <v>225.87</v>
      </c>
      <c r="D26" s="31">
        <v>235.47</v>
      </c>
      <c r="E26" s="31">
        <v>242.43</v>
      </c>
      <c r="F26" s="31">
        <v>242.53</v>
      </c>
      <c r="G26" s="27">
        <f t="shared" si="0"/>
        <v>0.04124902033575406</v>
      </c>
      <c r="H26" s="28">
        <f t="shared" si="1"/>
        <v>54.586015679775635</v>
      </c>
      <c r="I26" s="3"/>
      <c r="J26" s="7"/>
    </row>
    <row r="27" spans="1:10" s="4" customFormat="1" ht="12.75" customHeight="1">
      <c r="A27" s="29" t="s">
        <v>22</v>
      </c>
      <c r="B27" s="30">
        <v>153.75</v>
      </c>
      <c r="C27" s="31">
        <v>230.43</v>
      </c>
      <c r="D27" s="31">
        <v>237.43</v>
      </c>
      <c r="E27" s="31">
        <v>244</v>
      </c>
      <c r="F27" s="31">
        <v>250.06</v>
      </c>
      <c r="G27" s="27">
        <f t="shared" si="0"/>
        <v>2.4836065573770494</v>
      </c>
      <c r="H27" s="28">
        <f t="shared" si="1"/>
        <v>62.640650406504065</v>
      </c>
      <c r="I27" s="3"/>
      <c r="J27" s="7"/>
    </row>
    <row r="28" spans="1:10" s="4" customFormat="1" ht="12.75" customHeight="1">
      <c r="A28" s="29" t="s">
        <v>23</v>
      </c>
      <c r="B28" s="30">
        <v>175.52</v>
      </c>
      <c r="C28" s="31">
        <v>224.63</v>
      </c>
      <c r="D28" s="31">
        <v>224.25</v>
      </c>
      <c r="E28" s="31">
        <v>224.55</v>
      </c>
      <c r="F28" s="31">
        <v>224.78</v>
      </c>
      <c r="G28" s="27">
        <f t="shared" si="0"/>
        <v>0.10242707637497794</v>
      </c>
      <c r="H28" s="28">
        <f t="shared" si="1"/>
        <v>28.06517775752051</v>
      </c>
      <c r="I28" s="3"/>
      <c r="J28" s="7"/>
    </row>
    <row r="29" spans="1:10" s="4" customFormat="1" ht="12.75" customHeight="1">
      <c r="A29" s="29" t="s">
        <v>24</v>
      </c>
      <c r="B29" s="30">
        <v>190.34060000000002</v>
      </c>
      <c r="C29" s="31">
        <v>226.8991</v>
      </c>
      <c r="D29" s="31">
        <v>228.0224</v>
      </c>
      <c r="E29" s="31">
        <v>229.50140000000002</v>
      </c>
      <c r="F29" s="31">
        <v>229.30280000000002</v>
      </c>
      <c r="G29" s="27">
        <f t="shared" si="0"/>
        <v>-0.08653541982750479</v>
      </c>
      <c r="H29" s="28">
        <f t="shared" si="1"/>
        <v>20.469726374719844</v>
      </c>
      <c r="I29" s="3"/>
      <c r="J29" s="7"/>
    </row>
    <row r="30" spans="1:10" s="4" customFormat="1" ht="12.75" customHeight="1">
      <c r="A30" s="29" t="s">
        <v>25</v>
      </c>
      <c r="B30" s="30">
        <v>174.34300000000002</v>
      </c>
      <c r="C30" s="31">
        <v>257.2247</v>
      </c>
      <c r="D30" s="31">
        <v>258.2677</v>
      </c>
      <c r="E30" s="31">
        <v>260.6606</v>
      </c>
      <c r="F30" s="31">
        <v>262.1127</v>
      </c>
      <c r="G30" s="27">
        <f t="shared" si="0"/>
        <v>0.5570845766487365</v>
      </c>
      <c r="H30" s="28">
        <f t="shared" si="1"/>
        <v>50.34311672966507</v>
      </c>
      <c r="I30" s="3"/>
      <c r="J30" s="7"/>
    </row>
    <row r="31" spans="1:10" s="4" customFormat="1" ht="12.75" customHeight="1">
      <c r="A31" s="29" t="s">
        <v>26</v>
      </c>
      <c r="B31" s="30">
        <v>151.0135</v>
      </c>
      <c r="C31" s="31">
        <v>194.8581</v>
      </c>
      <c r="D31" s="31">
        <v>204.8767</v>
      </c>
      <c r="E31" s="31">
        <v>219.297</v>
      </c>
      <c r="F31" s="31">
        <v>230.3887</v>
      </c>
      <c r="G31" s="27">
        <f t="shared" si="0"/>
        <v>5.057843928553507</v>
      </c>
      <c r="H31" s="28">
        <f t="shared" si="1"/>
        <v>52.561658394779286</v>
      </c>
      <c r="I31" s="3"/>
      <c r="J31" s="7"/>
    </row>
    <row r="32" spans="1:10" s="4" customFormat="1" ht="12.75" customHeight="1">
      <c r="A32" s="29" t="s">
        <v>28</v>
      </c>
      <c r="B32" s="35">
        <v>141.7272</v>
      </c>
      <c r="C32" s="31">
        <v>212</v>
      </c>
      <c r="D32" s="31">
        <v>223</v>
      </c>
      <c r="E32" s="31">
        <v>237</v>
      </c>
      <c r="F32" s="31">
        <v>233</v>
      </c>
      <c r="G32" s="27">
        <f t="shared" si="0"/>
        <v>-1.6877637130801704</v>
      </c>
      <c r="H32" s="28">
        <f t="shared" si="1"/>
        <v>64.40034093667268</v>
      </c>
      <c r="I32" s="3"/>
      <c r="J32" s="7"/>
    </row>
    <row r="33" spans="1:10" s="5" customFormat="1" ht="12.75" customHeight="1">
      <c r="A33" s="11" t="s">
        <v>27</v>
      </c>
      <c r="B33" s="37">
        <v>145.15</v>
      </c>
      <c r="C33" s="34">
        <v>212.5130026829523</v>
      </c>
      <c r="D33" s="34">
        <v>220.63582467898527</v>
      </c>
      <c r="E33" s="34">
        <v>225.35397610397743</v>
      </c>
      <c r="F33" s="34">
        <v>227.27155523541086</v>
      </c>
      <c r="G33" s="34">
        <f>+F33/E33*100-100</f>
        <v>0.8509187033596675</v>
      </c>
      <c r="H33" s="33">
        <f>+F33/B33*100-100</f>
        <v>56.57702737541223</v>
      </c>
      <c r="I33" s="3"/>
      <c r="J33" s="15"/>
    </row>
    <row r="34" spans="1:8" s="2" customFormat="1" ht="12.75" customHeight="1">
      <c r="A34" s="7"/>
      <c r="B34" s="7"/>
      <c r="C34" s="7"/>
      <c r="D34" s="8"/>
      <c r="E34" s="13"/>
      <c r="F34" s="13"/>
      <c r="G34" s="13"/>
      <c r="H34" s="1"/>
    </row>
    <row r="35" spans="1:8" s="2" customFormat="1" ht="12.75" customHeight="1">
      <c r="A35" s="7" t="s">
        <v>34</v>
      </c>
      <c r="B35" s="7"/>
      <c r="C35" s="7"/>
      <c r="D35" s="17"/>
      <c r="E35" s="13"/>
      <c r="F35" s="13"/>
      <c r="G35" s="13"/>
      <c r="H35" s="1"/>
    </row>
    <row r="36" spans="1:8" ht="12.75">
      <c r="A36" s="18" t="s">
        <v>44</v>
      </c>
      <c r="B36" s="19"/>
      <c r="C36" s="19"/>
      <c r="D36" s="20"/>
      <c r="E36" s="1"/>
      <c r="F36" s="1"/>
      <c r="G36" s="1"/>
      <c r="H36" s="1"/>
    </row>
    <row r="37" spans="1:8" ht="12.75">
      <c r="A37" s="18" t="s">
        <v>45</v>
      </c>
      <c r="B37" s="19"/>
      <c r="C37" s="19"/>
      <c r="D37" s="21"/>
      <c r="E37" s="1"/>
      <c r="F37" s="1"/>
      <c r="G37" s="1"/>
      <c r="H37" s="1"/>
    </row>
    <row r="38" spans="1:8" ht="12.75">
      <c r="A38" s="18" t="s">
        <v>32</v>
      </c>
      <c r="B38" s="19"/>
      <c r="C38" s="19"/>
      <c r="D38" s="21"/>
      <c r="E38" s="1"/>
      <c r="F38" s="1"/>
      <c r="G38" s="1"/>
      <c r="H38" s="1"/>
    </row>
    <row r="39" spans="1:8" ht="15" customHeight="1">
      <c r="A39" s="22"/>
      <c r="B39" s="23"/>
      <c r="C39" s="19"/>
      <c r="D39" s="21"/>
      <c r="E39" s="1"/>
      <c r="F39" s="1"/>
      <c r="G39" s="1"/>
      <c r="H39" s="1"/>
    </row>
    <row r="40" spans="1:8" ht="12.75" customHeight="1">
      <c r="A40" s="18"/>
      <c r="B40" s="19"/>
      <c r="C40" s="19"/>
      <c r="D40" s="21"/>
      <c r="E40" s="13"/>
      <c r="F40" s="13" t="s">
        <v>35</v>
      </c>
      <c r="G40" s="13"/>
      <c r="H40" s="1"/>
    </row>
    <row r="41" spans="1:8" ht="12.75">
      <c r="A41" s="2"/>
      <c r="B41" s="2"/>
      <c r="C41" s="2"/>
      <c r="D41" s="2"/>
      <c r="E41" s="14"/>
      <c r="F41" s="14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2023-03-14T07:37:52Z</dcterms:modified>
  <cp:category/>
  <cp:version/>
  <cp:contentType/>
  <cp:contentStatus/>
</cp:coreProperties>
</file>