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2\"/>
    </mc:Choice>
  </mc:AlternateContent>
  <xr:revisionPtr revIDLastSave="0" documentId="13_ncr:1_{783FE094-20D2-4667-A2EA-F44524A3BDE4}" xr6:coauthVersionLast="47" xr6:coauthVersionMax="47" xr10:uidLastSave="{00000000-0000-0000-0000-000000000000}"/>
  <bookViews>
    <workbookView xWindow="-120" yWindow="-120" windowWidth="29040" windowHeight="15990" xr2:uid="{9C0D9F20-4320-4927-9C4C-1FD966CD08DA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1" l="1"/>
  <c r="L41" i="1"/>
  <c r="G40" i="1"/>
  <c r="F40" i="1"/>
  <c r="M39" i="1"/>
  <c r="M37" i="1"/>
  <c r="L37" i="1"/>
  <c r="G37" i="1"/>
  <c r="F37" i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M31" i="1"/>
  <c r="L31" i="1"/>
  <c r="G31" i="1"/>
  <c r="F31" i="1"/>
  <c r="M30" i="1"/>
  <c r="L30" i="1"/>
  <c r="G30" i="1"/>
  <c r="F30" i="1"/>
  <c r="M29" i="1"/>
  <c r="L29" i="1"/>
  <c r="G29" i="1"/>
  <c r="F29" i="1"/>
  <c r="M28" i="1"/>
  <c r="L28" i="1"/>
  <c r="G28" i="1"/>
  <c r="F28" i="1"/>
  <c r="M27" i="1"/>
  <c r="L27" i="1"/>
  <c r="G27" i="1"/>
  <c r="F27" i="1"/>
  <c r="L25" i="1"/>
  <c r="F25" i="1"/>
  <c r="L24" i="1"/>
  <c r="F24" i="1"/>
  <c r="L23" i="1"/>
  <c r="F23" i="1"/>
  <c r="M20" i="1"/>
  <c r="L20" i="1"/>
  <c r="G20" i="1"/>
  <c r="F20" i="1"/>
  <c r="M19" i="1"/>
  <c r="G19" i="1"/>
  <c r="M18" i="1"/>
  <c r="L18" i="1"/>
  <c r="G18" i="1"/>
  <c r="F18" i="1"/>
  <c r="M17" i="1"/>
  <c r="L17" i="1"/>
  <c r="G17" i="1"/>
  <c r="F17" i="1"/>
  <c r="M16" i="1"/>
  <c r="L16" i="1"/>
  <c r="G16" i="1"/>
  <c r="F16" i="1"/>
  <c r="M13" i="1"/>
  <c r="L13" i="1"/>
  <c r="G13" i="1"/>
  <c r="F13" i="1"/>
  <c r="L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<sst xmlns="http://schemas.openxmlformats.org/spreadsheetml/2006/main" count="134" uniqueCount="30">
  <si>
    <t>Suklasifikuotų ekologinės gamybos ūkiuose užaugintų galvijų skerdenų skaičius ir vidutinis skerdenos svoris Lietuvos įmonėse 
2023 m. vasario mėn. pagal MS–1 ataskaitą</t>
  </si>
  <si>
    <t>Kategorija pagal
raumeningumą</t>
  </si>
  <si>
    <t>Paskerstų galvijų skaičius, vnt.</t>
  </si>
  <si>
    <t>Vidutinis skerdenos svoris, kg</t>
  </si>
  <si>
    <t>Pokytis, %</t>
  </si>
  <si>
    <t>vasaris</t>
  </si>
  <si>
    <t>gruodis</t>
  </si>
  <si>
    <t>sausis</t>
  </si>
  <si>
    <t>mėnesio*</t>
  </si>
  <si>
    <t>metų**</t>
  </si>
  <si>
    <t>Jauni 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</si>
  <si>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</si>
  <si>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</si>
  <si>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</si>
  <si>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</si>
  <si>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</si>
  <si>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</si>
  <si>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</si>
  <si>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</si>
  <si>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</si>
  <si>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</si>
  <si>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</si>
  <si>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</si>
  <si>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Iš viso (A-Z)</t>
  </si>
  <si>
    <t>X</t>
  </si>
  <si>
    <t>Vidutinis (A–Z)</t>
  </si>
  <si>
    <t>* lyginant 2023 m. vasario mėn. su sausio mėn.</t>
  </si>
  <si>
    <t>** lyginant 2023 m. vasario mėn. su 2022 m. vasario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</si>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</sst>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 style="thin">
        <color theme="0" tint="-0.1498458815271462"/>
      </left>
      <right/>
      <top style="medium">
        <color theme="0" tint="-0.14990691854609822"/>
      </top>
      <bottom/>
      <diagonal/>
    </border>
    <border>
      <left/>
      <right style="thin">
        <color theme="0" tint="-0.1498458815271462"/>
      </right>
      <top style="medium">
        <color theme="0" tint="-0.14990691854609822"/>
      </top>
      <bottom/>
      <diagonal/>
    </border>
    <border>
      <left/>
      <right style="medium">
        <color theme="0" tint="-0.1498764000366222"/>
      </right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medium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14993743705557422"/>
      </right>
      <top/>
      <bottom/>
      <diagonal/>
    </border>
    <border>
      <left style="medium">
        <color theme="0"/>
      </left>
      <right style="medium">
        <color theme="0" tint="-4.9989318521683403E-2"/>
      </right>
      <top/>
      <bottom/>
      <diagonal/>
    </border>
    <border>
      <left style="medium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/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 indent="1"/>
    </xf>
    <xf numFmtId="0" fontId="6" fillId="0" borderId="13" xfId="0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2" fontId="6" fillId="0" borderId="14" xfId="0" applyNumberFormat="1" applyFont="1" applyBorder="1" applyAlignment="1">
      <alignment horizontal="right" vertical="center" wrapText="1" indent="1"/>
    </xf>
    <xf numFmtId="0" fontId="6" fillId="0" borderId="15" xfId="0" applyFont="1" applyBorder="1" applyAlignment="1">
      <alignment horizontal="right" vertical="center" indent="1"/>
    </xf>
    <xf numFmtId="0" fontId="6" fillId="0" borderId="13" xfId="0" applyFont="1" applyBorder="1" applyAlignment="1">
      <alignment horizontal="right" vertical="center" indent="1"/>
    </xf>
    <xf numFmtId="0" fontId="6" fillId="0" borderId="11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4" fontId="6" fillId="0" borderId="0" xfId="0" quotePrefix="1" applyNumberFormat="1" applyFont="1" applyAlignment="1">
      <alignment horizontal="right" vertical="center" wrapText="1" indent="1"/>
    </xf>
    <xf numFmtId="4" fontId="6" fillId="0" borderId="18" xfId="0" quotePrefix="1" applyNumberFormat="1" applyFont="1" applyBorder="1" applyAlignment="1">
      <alignment horizontal="right" vertical="center" wrapText="1" indent="1"/>
    </xf>
    <xf numFmtId="2" fontId="6" fillId="0" borderId="19" xfId="0" applyNumberFormat="1" applyFont="1" applyBorder="1" applyAlignment="1">
      <alignment horizontal="right" vertical="center" indent="1"/>
    </xf>
    <xf numFmtId="2" fontId="6" fillId="0" borderId="16" xfId="0" applyNumberFormat="1" applyFont="1" applyBorder="1" applyAlignment="1">
      <alignment horizontal="right" vertical="center" indent="1"/>
    </xf>
    <xf numFmtId="2" fontId="5" fillId="2" borderId="20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right" vertical="center" indent="1"/>
    </xf>
    <xf numFmtId="3" fontId="7" fillId="2" borderId="21" xfId="0" applyNumberFormat="1" applyFont="1" applyFill="1" applyBorder="1" applyAlignment="1">
      <alignment horizontal="right" vertical="center" indent="1"/>
    </xf>
    <xf numFmtId="3" fontId="7" fillId="2" borderId="20" xfId="0" applyNumberFormat="1" applyFont="1" applyFill="1" applyBorder="1" applyAlignment="1">
      <alignment horizontal="right" vertical="center" indent="1"/>
    </xf>
    <xf numFmtId="4" fontId="7" fillId="2" borderId="21" xfId="0" quotePrefix="1" applyNumberFormat="1" applyFont="1" applyFill="1" applyBorder="1" applyAlignment="1">
      <alignment horizontal="right" vertical="center" wrapText="1" indent="1"/>
    </xf>
    <xf numFmtId="2" fontId="7" fillId="2" borderId="21" xfId="0" applyNumberFormat="1" applyFont="1" applyFill="1" applyBorder="1" applyAlignment="1">
      <alignment horizontal="right" vertical="center" indent="1"/>
    </xf>
    <xf numFmtId="0" fontId="8" fillId="0" borderId="22" xfId="0" applyFont="1" applyBorder="1" applyAlignment="1">
      <alignment horizontal="center" wrapText="1"/>
    </xf>
    <xf numFmtId="0" fontId="0" fillId="0" borderId="22" xfId="0" applyBorder="1"/>
    <xf numFmtId="0" fontId="5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right" vertical="center" wrapText="1" indent="1"/>
    </xf>
    <xf numFmtId="0" fontId="6" fillId="0" borderId="25" xfId="0" applyFont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2" fontId="6" fillId="0" borderId="23" xfId="0" applyNumberFormat="1" applyFont="1" applyBorder="1" applyAlignment="1">
      <alignment horizontal="right" vertical="center" wrapText="1" indent="1"/>
    </xf>
    <xf numFmtId="2" fontId="6" fillId="0" borderId="27" xfId="0" applyNumberFormat="1" applyFont="1" applyBorder="1" applyAlignment="1">
      <alignment horizontal="right" vertical="center" wrapText="1" indent="1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3" xfId="0" applyNumberFormat="1" applyFont="1" applyBorder="1" applyAlignment="1">
      <alignment horizontal="right" vertical="center" indent="1"/>
    </xf>
    <xf numFmtId="2" fontId="6" fillId="0" borderId="28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6" fillId="0" borderId="29" xfId="0" applyFont="1" applyBorder="1" applyAlignment="1">
      <alignment horizontal="right" vertical="center" wrapText="1" indent="1"/>
    </xf>
    <xf numFmtId="3" fontId="6" fillId="0" borderId="29" xfId="0" quotePrefix="1" applyNumberFormat="1" applyFont="1" applyBorder="1" applyAlignment="1">
      <alignment horizontal="right" vertical="center" indent="1"/>
    </xf>
    <xf numFmtId="3" fontId="6" fillId="0" borderId="0" xfId="0" quotePrefix="1" applyNumberFormat="1" applyFont="1" applyAlignment="1">
      <alignment horizontal="right" vertical="center" indent="1"/>
    </xf>
    <xf numFmtId="3" fontId="6" fillId="0" borderId="30" xfId="0" quotePrefix="1" applyNumberFormat="1" applyFont="1" applyBorder="1" applyAlignment="1">
      <alignment horizontal="right" vertical="center" indent="1"/>
    </xf>
    <xf numFmtId="4" fontId="6" fillId="0" borderId="31" xfId="0" quotePrefix="1" applyNumberFormat="1" applyFont="1" applyBorder="1" applyAlignment="1">
      <alignment horizontal="right" vertical="center" wrapText="1" indent="1"/>
    </xf>
    <xf numFmtId="2" fontId="6" fillId="0" borderId="29" xfId="0" applyNumberFormat="1" applyFont="1" applyBorder="1" applyAlignment="1">
      <alignment horizontal="right" vertical="center" indent="1"/>
    </xf>
    <xf numFmtId="2" fontId="6" fillId="0" borderId="30" xfId="0" applyNumberFormat="1" applyFont="1" applyBorder="1" applyAlignment="1">
      <alignment horizontal="right" vertical="center" indent="1"/>
    </xf>
    <xf numFmtId="3" fontId="6" fillId="0" borderId="29" xfId="0" applyNumberFormat="1" applyFont="1" applyBorder="1" applyAlignment="1">
      <alignment horizontal="right" vertical="center" indent="1"/>
    </xf>
    <xf numFmtId="3" fontId="6" fillId="0" borderId="30" xfId="0" applyNumberFormat="1" applyFont="1" applyBorder="1" applyAlignment="1">
      <alignment horizontal="right" vertical="center" indent="1"/>
    </xf>
    <xf numFmtId="0" fontId="5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right" vertical="center" wrapText="1" indent="1"/>
    </xf>
    <xf numFmtId="0" fontId="5" fillId="0" borderId="32" xfId="0" applyFont="1" applyBorder="1" applyAlignment="1">
      <alignment horizontal="center"/>
    </xf>
    <xf numFmtId="0" fontId="0" fillId="0" borderId="32" xfId="0" applyBorder="1"/>
    <xf numFmtId="3" fontId="6" fillId="0" borderId="19" xfId="0" quotePrefix="1" applyNumberFormat="1" applyFont="1" applyBorder="1" applyAlignment="1">
      <alignment horizontal="right" vertical="center" indent="1"/>
    </xf>
    <xf numFmtId="3" fontId="6" fillId="0" borderId="33" xfId="0" quotePrefix="1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indent="1"/>
    </xf>
    <xf numFmtId="2" fontId="6" fillId="0" borderId="14" xfId="0" quotePrefix="1" applyNumberFormat="1" applyFont="1" applyBorder="1" applyAlignment="1">
      <alignment horizontal="right" vertical="center" indent="1"/>
    </xf>
    <xf numFmtId="2" fontId="6" fillId="0" borderId="33" xfId="0" applyNumberFormat="1" applyFont="1" applyBorder="1" applyAlignment="1">
      <alignment horizontal="right" vertical="center" indent="1"/>
    </xf>
    <xf numFmtId="2" fontId="6" fillId="0" borderId="18" xfId="0" quotePrefix="1" applyNumberFormat="1" applyFont="1" applyBorder="1" applyAlignment="1">
      <alignment horizontal="right" vertical="center" indent="1"/>
    </xf>
    <xf numFmtId="0" fontId="6" fillId="0" borderId="34" xfId="0" applyFont="1" applyBorder="1" applyAlignment="1">
      <alignment horizontal="right" vertical="center" indent="1"/>
    </xf>
    <xf numFmtId="3" fontId="6" fillId="0" borderId="35" xfId="0" quotePrefix="1" applyNumberFormat="1" applyFont="1" applyBorder="1" applyAlignment="1">
      <alignment horizontal="right" vertical="center" indent="1"/>
    </xf>
    <xf numFmtId="3" fontId="6" fillId="0" borderId="36" xfId="0" quotePrefix="1" applyNumberFormat="1" applyFont="1" applyBorder="1" applyAlignment="1">
      <alignment horizontal="right" vertical="center" indent="1"/>
    </xf>
    <xf numFmtId="2" fontId="6" fillId="0" borderId="35" xfId="0" quotePrefix="1" applyNumberFormat="1" applyFont="1" applyBorder="1" applyAlignment="1">
      <alignment horizontal="right" vertical="center" indent="1"/>
    </xf>
    <xf numFmtId="2" fontId="6" fillId="0" borderId="35" xfId="0" applyNumberFormat="1" applyFont="1" applyBorder="1" applyAlignment="1">
      <alignment horizontal="right" vertical="center" indent="1"/>
    </xf>
    <xf numFmtId="2" fontId="6" fillId="0" borderId="36" xfId="0" applyNumberFormat="1" applyFont="1" applyBorder="1" applyAlignment="1">
      <alignment horizontal="right" vertical="center" indent="1"/>
    </xf>
    <xf numFmtId="0" fontId="5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right" vertical="center" indent="1"/>
    </xf>
    <xf numFmtId="3" fontId="7" fillId="2" borderId="38" xfId="0" quotePrefix="1" applyNumberFormat="1" applyFont="1" applyFill="1" applyBorder="1" applyAlignment="1">
      <alignment horizontal="right" vertical="center" indent="1"/>
    </xf>
    <xf numFmtId="2" fontId="7" fillId="2" borderId="38" xfId="0" quotePrefix="1" applyNumberFormat="1" applyFont="1" applyFill="1" applyBorder="1" applyAlignment="1">
      <alignment horizontal="right" vertical="center" indent="1"/>
    </xf>
    <xf numFmtId="2" fontId="7" fillId="2" borderId="38" xfId="0" applyNumberFormat="1" applyFont="1" applyFill="1" applyBorder="1" applyAlignment="1">
      <alignment horizontal="right" vertical="center" indent="1"/>
    </xf>
    <xf numFmtId="0" fontId="8" fillId="0" borderId="32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3" fontId="6" fillId="0" borderId="15" xfId="0" quotePrefix="1" applyNumberFormat="1" applyFont="1" applyBorder="1" applyAlignment="1">
      <alignment horizontal="right" vertical="center" wrapText="1" indent="1"/>
    </xf>
    <xf numFmtId="3" fontId="6" fillId="0" borderId="13" xfId="0" quotePrefix="1" applyNumberFormat="1" applyFont="1" applyBorder="1" applyAlignment="1">
      <alignment horizontal="right" vertical="center" wrapText="1" indent="1"/>
    </xf>
    <xf numFmtId="3" fontId="6" fillId="0" borderId="11" xfId="0" quotePrefix="1" applyNumberFormat="1" applyFont="1" applyBorder="1" applyAlignment="1">
      <alignment horizontal="right" vertical="center" wrapText="1" indent="1"/>
    </xf>
    <xf numFmtId="4" fontId="6" fillId="0" borderId="39" xfId="0" quotePrefix="1" applyNumberFormat="1" applyFont="1" applyBorder="1" applyAlignment="1">
      <alignment horizontal="right" vertical="center" wrapText="1" indent="1"/>
    </xf>
    <xf numFmtId="4" fontId="6" fillId="0" borderId="40" xfId="0" quotePrefix="1" applyNumberFormat="1" applyFont="1" applyBorder="1" applyAlignment="1">
      <alignment horizontal="right" vertical="center" wrapText="1" indent="1"/>
    </xf>
    <xf numFmtId="2" fontId="6" fillId="0" borderId="13" xfId="0" applyNumberFormat="1" applyFont="1" applyBorder="1" applyAlignment="1">
      <alignment horizontal="right" vertical="center" indent="1"/>
    </xf>
    <xf numFmtId="2" fontId="6" fillId="0" borderId="11" xfId="0" applyNumberFormat="1" applyFont="1" applyBorder="1" applyAlignment="1">
      <alignment horizontal="right" vertical="center" indent="1"/>
    </xf>
    <xf numFmtId="4" fontId="6" fillId="0" borderId="13" xfId="0" quotePrefix="1" applyNumberFormat="1" applyFont="1" applyBorder="1" applyAlignment="1">
      <alignment horizontal="right" vertical="center" wrapText="1" indent="1"/>
    </xf>
    <xf numFmtId="3" fontId="6" fillId="0" borderId="16" xfId="0" quotePrefix="1" applyNumberFormat="1" applyFont="1" applyBorder="1" applyAlignment="1">
      <alignment horizontal="right" vertical="center" indent="1"/>
    </xf>
    <xf numFmtId="4" fontId="6" fillId="0" borderId="41" xfId="0" quotePrefix="1" applyNumberFormat="1" applyFont="1" applyBorder="1" applyAlignment="1">
      <alignment horizontal="right" vertical="center" wrapText="1" indent="1"/>
    </xf>
    <xf numFmtId="4" fontId="6" fillId="0" borderId="42" xfId="0" quotePrefix="1" applyNumberFormat="1" applyFont="1" applyBorder="1" applyAlignment="1">
      <alignment horizontal="right" vertical="center" wrapText="1" indent="1"/>
    </xf>
    <xf numFmtId="3" fontId="6" fillId="0" borderId="19" xfId="0" applyNumberFormat="1" applyFont="1" applyBorder="1" applyAlignment="1">
      <alignment horizontal="right" vertical="center" indent="1"/>
    </xf>
    <xf numFmtId="0" fontId="8" fillId="2" borderId="37" xfId="0" applyFont="1" applyFill="1" applyBorder="1" applyAlignment="1">
      <alignment horizontal="center"/>
    </xf>
    <xf numFmtId="3" fontId="7" fillId="2" borderId="38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Alignment="1">
      <alignment horizontal="right" vertical="center" indent="1"/>
    </xf>
    <xf numFmtId="4" fontId="7" fillId="2" borderId="0" xfId="0" quotePrefix="1" applyNumberFormat="1" applyFont="1" applyFill="1" applyAlignment="1">
      <alignment horizontal="right" vertical="center" wrapText="1" indent="1"/>
    </xf>
    <xf numFmtId="2" fontId="7" fillId="2" borderId="43" xfId="0" applyNumberFormat="1" applyFont="1" applyFill="1" applyBorder="1" applyAlignment="1">
      <alignment horizontal="right" vertical="center" indent="1"/>
    </xf>
    <xf numFmtId="2" fontId="7" fillId="2" borderId="0" xfId="0" applyNumberFormat="1" applyFont="1" applyFill="1" applyAlignment="1">
      <alignment horizontal="right" vertical="center" indent="1"/>
    </xf>
    <xf numFmtId="0" fontId="8" fillId="0" borderId="0" xfId="0" applyFont="1" applyAlignment="1">
      <alignment horizontal="center" wrapText="1"/>
    </xf>
    <xf numFmtId="0" fontId="0" fillId="0" borderId="0" xfId="0"/>
    <xf numFmtId="0" fontId="5" fillId="0" borderId="11" xfId="0" applyFont="1" applyBorder="1" applyAlignment="1">
      <alignment horizontal="center"/>
    </xf>
    <xf numFmtId="3" fontId="6" fillId="0" borderId="15" xfId="0" applyNumberFormat="1" applyFont="1" applyBorder="1" applyAlignment="1">
      <alignment horizontal="right" vertical="center" indent="1"/>
    </xf>
    <xf numFmtId="3" fontId="6" fillId="0" borderId="13" xfId="0" applyNumberFormat="1" applyFont="1" applyBorder="1" applyAlignment="1">
      <alignment horizontal="right" vertical="center" indent="1"/>
    </xf>
    <xf numFmtId="3" fontId="6" fillId="0" borderId="11" xfId="0" applyNumberFormat="1" applyFont="1" applyBorder="1" applyAlignment="1">
      <alignment horizontal="right" vertical="center" indent="1"/>
    </xf>
    <xf numFmtId="4" fontId="6" fillId="0" borderId="14" xfId="0" quotePrefix="1" applyNumberFormat="1" applyFont="1" applyBorder="1" applyAlignment="1">
      <alignment horizontal="right" vertical="center" wrapText="1" indent="1"/>
    </xf>
    <xf numFmtId="4" fontId="6" fillId="0" borderId="44" xfId="0" quotePrefix="1" applyNumberFormat="1" applyFont="1" applyBorder="1" applyAlignment="1">
      <alignment horizontal="right" vertical="center" wrapText="1" indent="1"/>
    </xf>
    <xf numFmtId="2" fontId="6" fillId="0" borderId="45" xfId="0" applyNumberFormat="1" applyFont="1" applyBorder="1" applyAlignment="1">
      <alignment horizontal="right" vertical="center" indent="1"/>
    </xf>
    <xf numFmtId="4" fontId="6" fillId="0" borderId="46" xfId="0" quotePrefix="1" applyNumberFormat="1" applyFont="1" applyBorder="1" applyAlignment="1">
      <alignment horizontal="right" vertical="center" wrapText="1" indent="1"/>
    </xf>
    <xf numFmtId="0" fontId="8" fillId="0" borderId="32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center" indent="1"/>
    </xf>
    <xf numFmtId="3" fontId="7" fillId="2" borderId="47" xfId="0" quotePrefix="1" applyNumberFormat="1" applyFont="1" applyFill="1" applyBorder="1" applyAlignment="1">
      <alignment horizontal="right" vertical="center" indent="1"/>
    </xf>
    <xf numFmtId="3" fontId="7" fillId="2" borderId="21" xfId="0" quotePrefix="1" applyNumberFormat="1" applyFont="1" applyFill="1" applyBorder="1" applyAlignment="1">
      <alignment horizontal="right" vertical="center" indent="1"/>
    </xf>
    <xf numFmtId="2" fontId="7" fillId="2" borderId="21" xfId="0" quotePrefix="1" applyNumberFormat="1" applyFont="1" applyFill="1" applyBorder="1" applyAlignment="1">
      <alignment horizontal="right" vertical="center" wrapText="1" indent="1"/>
    </xf>
    <xf numFmtId="2" fontId="7" fillId="2" borderId="47" xfId="0" applyNumberFormat="1" applyFont="1" applyFill="1" applyBorder="1" applyAlignment="1">
      <alignment horizontal="right" vertical="center" indent="1"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right" vertical="center" indent="1"/>
    </xf>
    <xf numFmtId="3" fontId="7" fillId="3" borderId="6" xfId="0" applyNumberFormat="1" applyFont="1" applyFill="1" applyBorder="1" applyAlignment="1">
      <alignment horizontal="right" vertical="center" indent="1"/>
    </xf>
    <xf numFmtId="2" fontId="7" fillId="3" borderId="6" xfId="0" quotePrefix="1" applyNumberFormat="1" applyFont="1" applyFill="1" applyBorder="1" applyAlignment="1">
      <alignment horizontal="right" vertical="center" wrapText="1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7" fillId="3" borderId="6" xfId="0" applyFont="1" applyFill="1" applyBorder="1" applyAlignment="1">
      <alignment horizontal="right" vertical="center" indent="1"/>
    </xf>
    <xf numFmtId="0" fontId="8" fillId="3" borderId="48" xfId="0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2" fontId="9" fillId="0" borderId="0" xfId="0" applyNumberFormat="1" applyFont="1" applyAlignment="1">
      <alignment horizontal="right" indent="1"/>
    </xf>
    <xf numFmtId="0" fontId="10" fillId="0" borderId="0" xfId="0" applyFont="1"/>
    <xf numFmtId="0" fontId="11" fillId="0" borderId="0" xfId="2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</cellXfs>
  <cellStyles count="3">
    <cellStyle name="Įprastas" xfId="0" builtinId="0"/>
    <cellStyle name="Normal 2" xfId="1" xr:uid="{4C0E7D63-EE3B-4D6F-BD22-FA48FD7E1D59}"/>
    <cellStyle name="Normal 2 2" xfId="2" xr:uid="{1217EADF-FD10-4DAB-8E3D-0B43CC3631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80C01-9A1C-435B-AEA3-00EBC627B035}">
  <dimension ref="A2:M47"/>
  <sheetViews>
    <sheetView showGridLines="0" tabSelected="1" topLeftCell="A2" workbookViewId="0">
      <selection activeCell="A2" sqref="A2:M2"/>
    </sheetView>
  </sheetViews>
  <sheetFormatPr defaultRowHeight="12.75" x14ac:dyDescent="0.2"/>
  <cols>
    <col min="1" max="1" width="15.7109375" customWidth="1"/>
    <col min="2" max="5" width="9.7109375" customWidth="1"/>
    <col min="6" max="7" width="10.7109375" customWidth="1"/>
    <col min="8" max="11" width="9.7109375" customWidth="1"/>
    <col min="12" max="13" width="10.7109375" customWidth="1"/>
  </cols>
  <sheetData>
    <row r="2" spans="1:13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  <c r="B3" s="4"/>
    </row>
    <row r="4" spans="1:13" ht="22.5" customHeight="1" x14ac:dyDescent="0.2">
      <c r="A4" s="5" t="s">
        <v>1</v>
      </c>
      <c r="B4" s="6" t="s">
        <v>2</v>
      </c>
      <c r="C4" s="7"/>
      <c r="D4" s="7"/>
      <c r="E4" s="7"/>
      <c r="F4" s="7"/>
      <c r="G4" s="8"/>
      <c r="H4" s="9" t="s">
        <v>3</v>
      </c>
      <c r="I4" s="10"/>
      <c r="J4" s="10"/>
      <c r="K4" s="10"/>
      <c r="L4" s="10"/>
      <c r="M4" s="8"/>
    </row>
    <row r="5" spans="1:13" ht="15" customHeight="1" x14ac:dyDescent="0.2">
      <c r="A5" s="11"/>
      <c r="B5" s="12">
        <v>2022</v>
      </c>
      <c r="C5" s="11"/>
      <c r="D5" s="12">
        <v>2023</v>
      </c>
      <c r="E5" s="11"/>
      <c r="F5" s="13" t="s">
        <v>4</v>
      </c>
      <c r="G5" s="14"/>
      <c r="H5" s="15">
        <v>2022</v>
      </c>
      <c r="I5" s="16"/>
      <c r="J5" s="15">
        <v>2023</v>
      </c>
      <c r="K5" s="16"/>
      <c r="L5" s="15" t="s">
        <v>4</v>
      </c>
      <c r="M5" s="17"/>
    </row>
    <row r="6" spans="1:13" ht="15" customHeight="1" thickBot="1" x14ac:dyDescent="0.25">
      <c r="A6" s="18"/>
      <c r="B6" s="19" t="s">
        <v>5</v>
      </c>
      <c r="C6" s="20" t="s">
        <v>6</v>
      </c>
      <c r="D6" s="20" t="s">
        <v>7</v>
      </c>
      <c r="E6" s="20" t="s">
        <v>5</v>
      </c>
      <c r="F6" s="20" t="s">
        <v>8</v>
      </c>
      <c r="G6" s="20" t="s">
        <v>9</v>
      </c>
      <c r="H6" s="19" t="s">
        <v>5</v>
      </c>
      <c r="I6" s="20" t="s">
        <v>6</v>
      </c>
      <c r="J6" s="20" t="s">
        <v>7</v>
      </c>
      <c r="K6" s="20" t="s">
        <v>5</v>
      </c>
      <c r="L6" s="21" t="s">
        <v>8</v>
      </c>
      <c r="M6" s="22" t="s">
        <v>9</v>
      </c>
    </row>
    <row r="7" spans="1:13" ht="13.5" customHeight="1" thickBot="1" x14ac:dyDescent="0.25">
      <c r="A7" s="23" t="s">
        <v>10</v>
      </c>
      <c r="B7" s="23"/>
      <c r="C7" s="23"/>
      <c r="D7" s="23"/>
      <c r="E7" s="23"/>
      <c r="F7" s="23"/>
      <c r="G7" s="23"/>
      <c r="H7" s="23"/>
      <c r="I7" s="24"/>
      <c r="J7" s="24"/>
      <c r="K7" s="24"/>
      <c r="L7" s="24"/>
      <c r="M7" s="24"/>
    </row>
    <row r="8" spans="1:13" ht="13.5" customHeight="1" x14ac:dyDescent="0.2">
      <c r="A8" s="25" t="s">
        <v>11</v>
      </c>
      <c r="B8" s="26" t="s">
        <v>12</v>
      </c>
      <c r="C8" s="27" t="s">
        <v>12</v>
      </c>
      <c r="D8" s="27" t="s">
        <v>12</v>
      </c>
      <c r="E8" s="28" t="s">
        <v>12</v>
      </c>
      <c r="F8" s="29" t="s">
        <v>12</v>
      </c>
      <c r="G8" s="30" t="s">
        <v>12</v>
      </c>
      <c r="H8" s="29" t="s">
        <v>12</v>
      </c>
      <c r="I8" s="31" t="s">
        <v>12</v>
      </c>
      <c r="J8" s="32" t="s">
        <v>12</v>
      </c>
      <c r="K8" s="33" t="s">
        <v>12</v>
      </c>
      <c r="L8" s="34" t="s">
        <v>12</v>
      </c>
      <c r="M8" s="35" t="s">
        <v>12</v>
      </c>
    </row>
    <row r="9" spans="1:13" ht="13.5" customHeight="1" x14ac:dyDescent="0.2">
      <c r="A9" s="36" t="s">
        <v>13</v>
      </c>
      <c r="B9" s="37">
        <v>23</v>
      </c>
      <c r="C9" s="38">
        <v>35</v>
      </c>
      <c r="D9" s="38">
        <v>19</v>
      </c>
      <c r="E9" s="39">
        <v>18</v>
      </c>
      <c r="F9" s="40">
        <f>(E9/D9-1)*100</f>
        <v>-5.2631578947368478</v>
      </c>
      <c r="G9" s="41">
        <f>(E9/B9-1)*100</f>
        <v>-21.739130434782606</v>
      </c>
      <c r="H9" s="40">
        <v>385.81</v>
      </c>
      <c r="I9" s="42">
        <v>385.49</v>
      </c>
      <c r="J9" s="35">
        <v>376.74</v>
      </c>
      <c r="K9" s="43">
        <v>382.4</v>
      </c>
      <c r="L9" s="35">
        <f>(K9/J9-1)*100</f>
        <v>1.5023623719275792</v>
      </c>
      <c r="M9" s="40">
        <f>(K9/H9-1)*100</f>
        <v>-0.88385474715534373</v>
      </c>
    </row>
    <row r="10" spans="1:13" ht="13.5" customHeight="1" x14ac:dyDescent="0.2">
      <c r="A10" s="36" t="s">
        <v>14</v>
      </c>
      <c r="B10" s="37">
        <v>25</v>
      </c>
      <c r="C10" s="38">
        <v>34</v>
      </c>
      <c r="D10" s="38">
        <v>33</v>
      </c>
      <c r="E10" s="39">
        <v>34</v>
      </c>
      <c r="F10" s="40">
        <f>(E10/D10-1)*100</f>
        <v>3.0303030303030276</v>
      </c>
      <c r="G10" s="41">
        <f t="shared" ref="G10:G11" si="0">(E10/B10-1)*100</f>
        <v>36.000000000000007</v>
      </c>
      <c r="H10" s="40">
        <v>349.01</v>
      </c>
      <c r="I10" s="42">
        <v>334.7</v>
      </c>
      <c r="J10" s="35">
        <v>343.72</v>
      </c>
      <c r="K10" s="43">
        <v>348.03</v>
      </c>
      <c r="L10" s="35">
        <f t="shared" ref="L10:L12" si="1">(K10/J10-1)*100</f>
        <v>1.2539276155009826</v>
      </c>
      <c r="M10" s="40">
        <f t="shared" ref="M10:M11" si="2">(K10/H10-1)*100</f>
        <v>-0.28079424658319363</v>
      </c>
    </row>
    <row r="11" spans="1:13" ht="13.5" customHeight="1" x14ac:dyDescent="0.2">
      <c r="A11" s="36" t="s">
        <v>15</v>
      </c>
      <c r="B11" s="37">
        <v>44</v>
      </c>
      <c r="C11" s="38">
        <v>44</v>
      </c>
      <c r="D11" s="38">
        <v>42</v>
      </c>
      <c r="E11" s="39">
        <v>29</v>
      </c>
      <c r="F11" s="40">
        <f>(E11/D11-1)*100</f>
        <v>-30.952380952380953</v>
      </c>
      <c r="G11" s="41">
        <f t="shared" si="0"/>
        <v>-34.090909090909093</v>
      </c>
      <c r="H11" s="40">
        <v>288.51</v>
      </c>
      <c r="I11" s="42">
        <v>273.07</v>
      </c>
      <c r="J11" s="35">
        <v>260.58</v>
      </c>
      <c r="K11" s="43">
        <v>275.54000000000002</v>
      </c>
      <c r="L11" s="35">
        <f t="shared" si="1"/>
        <v>5.7410392202011051</v>
      </c>
      <c r="M11" s="40">
        <f t="shared" si="2"/>
        <v>-4.4955114207479667</v>
      </c>
    </row>
    <row r="12" spans="1:13" ht="13.5" customHeight="1" x14ac:dyDescent="0.2">
      <c r="A12" s="36" t="s">
        <v>16</v>
      </c>
      <c r="B12" s="37" t="s">
        <v>12</v>
      </c>
      <c r="C12" s="38">
        <v>7</v>
      </c>
      <c r="D12" s="38">
        <v>5</v>
      </c>
      <c r="E12" s="39">
        <v>2</v>
      </c>
      <c r="F12" s="40">
        <f>(E12/D12-1)*100</f>
        <v>-60</v>
      </c>
      <c r="G12" s="41" t="s">
        <v>12</v>
      </c>
      <c r="H12" s="40" t="s">
        <v>12</v>
      </c>
      <c r="I12" s="42">
        <v>175.84</v>
      </c>
      <c r="J12" s="35">
        <v>256.89</v>
      </c>
      <c r="K12" s="43">
        <v>234.73</v>
      </c>
      <c r="L12" s="35">
        <f t="shared" si="1"/>
        <v>-8.6262602670403652</v>
      </c>
      <c r="M12" s="40" t="s">
        <v>12</v>
      </c>
    </row>
    <row r="13" spans="1:13" ht="13.5" customHeight="1" x14ac:dyDescent="0.2">
      <c r="A13" s="44" t="s">
        <v>17</v>
      </c>
      <c r="B13" s="45">
        <v>92</v>
      </c>
      <c r="C13" s="46">
        <v>120</v>
      </c>
      <c r="D13" s="46">
        <v>99</v>
      </c>
      <c r="E13" s="47">
        <v>83</v>
      </c>
      <c r="F13" s="48">
        <f>(E13/D13-1)*100</f>
        <v>-16.161616161616166</v>
      </c>
      <c r="G13" s="48">
        <f>(E13/B13-1)*100</f>
        <v>-9.7826086956521721</v>
      </c>
      <c r="H13" s="48">
        <v>329.27</v>
      </c>
      <c r="I13" s="49">
        <v>317.64999999999998</v>
      </c>
      <c r="J13" s="49">
        <v>310.39999999999998</v>
      </c>
      <c r="K13" s="49">
        <v>327.42</v>
      </c>
      <c r="L13" s="49">
        <f>(K13/J13-1)*100</f>
        <v>5.4832474226804262</v>
      </c>
      <c r="M13" s="48">
        <f>(K13/H13-1)*100</f>
        <v>-0.56184893856104923</v>
      </c>
    </row>
    <row r="14" spans="1:13" ht="13.5" customHeight="1" thickBot="1" x14ac:dyDescent="0.25">
      <c r="A14" s="50" t="s">
        <v>18</v>
      </c>
      <c r="B14" s="50"/>
      <c r="C14" s="50"/>
      <c r="D14" s="50"/>
      <c r="E14" s="50"/>
      <c r="F14" s="50"/>
      <c r="G14" s="50"/>
      <c r="H14" s="50"/>
      <c r="I14" s="51"/>
      <c r="J14" s="51"/>
      <c r="K14" s="51"/>
      <c r="L14" s="51"/>
      <c r="M14" s="51"/>
    </row>
    <row r="15" spans="1:13" ht="13.5" customHeight="1" x14ac:dyDescent="0.2">
      <c r="A15" s="52" t="s">
        <v>11</v>
      </c>
      <c r="B15" s="53">
        <v>1</v>
      </c>
      <c r="C15" s="54" t="s">
        <v>12</v>
      </c>
      <c r="D15" s="55" t="s">
        <v>12</v>
      </c>
      <c r="E15" s="56" t="s">
        <v>12</v>
      </c>
      <c r="F15" s="57" t="s">
        <v>12</v>
      </c>
      <c r="G15" s="58" t="s">
        <v>12</v>
      </c>
      <c r="H15" s="57">
        <v>461.97</v>
      </c>
      <c r="I15" s="59" t="s">
        <v>12</v>
      </c>
      <c r="J15" s="60" t="s">
        <v>12</v>
      </c>
      <c r="K15" s="61" t="s">
        <v>12</v>
      </c>
      <c r="L15" s="60" t="s">
        <v>12</v>
      </c>
      <c r="M15" s="60" t="s">
        <v>12</v>
      </c>
    </row>
    <row r="16" spans="1:13" ht="13.5" customHeight="1" x14ac:dyDescent="0.2">
      <c r="A16" s="62" t="s">
        <v>13</v>
      </c>
      <c r="B16" s="63">
        <v>3</v>
      </c>
      <c r="C16" s="64">
        <v>2</v>
      </c>
      <c r="D16" s="65">
        <v>6</v>
      </c>
      <c r="E16" s="66">
        <v>3</v>
      </c>
      <c r="F16" s="40">
        <f t="shared" ref="F16:F20" si="3">(E16/D16-1)*100</f>
        <v>-50</v>
      </c>
      <c r="G16" s="67">
        <f>(E16/B16-1)*100</f>
        <v>0</v>
      </c>
      <c r="H16" s="40">
        <v>432.08</v>
      </c>
      <c r="I16" s="68">
        <v>532.73</v>
      </c>
      <c r="J16" s="35">
        <v>438.94</v>
      </c>
      <c r="K16" s="69">
        <v>545.69000000000005</v>
      </c>
      <c r="L16" s="35">
        <f>(K16/J16-1)*100</f>
        <v>24.319952613113415</v>
      </c>
      <c r="M16" s="40">
        <f>(K16/H16-1)*100</f>
        <v>26.293741899648239</v>
      </c>
    </row>
    <row r="17" spans="1:13" ht="13.5" customHeight="1" x14ac:dyDescent="0.2">
      <c r="A17" s="62" t="s">
        <v>14</v>
      </c>
      <c r="B17" s="63">
        <v>10</v>
      </c>
      <c r="C17" s="70">
        <v>15</v>
      </c>
      <c r="D17" s="38">
        <v>2</v>
      </c>
      <c r="E17" s="71">
        <v>8</v>
      </c>
      <c r="F17" s="40">
        <f t="shared" si="3"/>
        <v>300</v>
      </c>
      <c r="G17" s="67">
        <f t="shared" ref="G17:G18" si="4">(E17/B17-1)*100</f>
        <v>-19.999999999999996</v>
      </c>
      <c r="H17" s="40">
        <v>340.5</v>
      </c>
      <c r="I17" s="68">
        <v>390.31</v>
      </c>
      <c r="J17" s="35">
        <v>404.72</v>
      </c>
      <c r="K17" s="69">
        <v>360.14</v>
      </c>
      <c r="L17" s="35">
        <f t="shared" ref="L17:L18" si="5">(K17/J17-1)*100</f>
        <v>-11.015022731765178</v>
      </c>
      <c r="M17" s="40">
        <f t="shared" ref="M17:M18" si="6">(K17/H17-1)*100</f>
        <v>5.7679882525697446</v>
      </c>
    </row>
    <row r="18" spans="1:13" ht="13.5" customHeight="1" x14ac:dyDescent="0.2">
      <c r="A18" s="62" t="s">
        <v>15</v>
      </c>
      <c r="B18" s="63">
        <v>10</v>
      </c>
      <c r="C18" s="70">
        <v>18</v>
      </c>
      <c r="D18" s="38">
        <v>11</v>
      </c>
      <c r="E18" s="71">
        <v>22</v>
      </c>
      <c r="F18" s="40">
        <f t="shared" si="3"/>
        <v>100</v>
      </c>
      <c r="G18" s="67">
        <f t="shared" si="4"/>
        <v>120.00000000000001</v>
      </c>
      <c r="H18" s="40">
        <v>338.74</v>
      </c>
      <c r="I18" s="68">
        <v>284.95</v>
      </c>
      <c r="J18" s="35">
        <v>321.52999999999997</v>
      </c>
      <c r="K18" s="69">
        <v>286.3</v>
      </c>
      <c r="L18" s="35">
        <f t="shared" si="5"/>
        <v>-10.956986906353983</v>
      </c>
      <c r="M18" s="40">
        <f t="shared" si="6"/>
        <v>-15.480899805160298</v>
      </c>
    </row>
    <row r="19" spans="1:13" ht="13.5" customHeight="1" x14ac:dyDescent="0.2">
      <c r="A19" s="62" t="s">
        <v>16</v>
      </c>
      <c r="B19" s="63">
        <v>1</v>
      </c>
      <c r="C19" s="70">
        <v>3</v>
      </c>
      <c r="D19" s="38" t="s">
        <v>12</v>
      </c>
      <c r="E19" s="71">
        <v>1</v>
      </c>
      <c r="F19" s="40" t="s">
        <v>12</v>
      </c>
      <c r="G19" s="67">
        <f>(E19/B19-1)*100</f>
        <v>0</v>
      </c>
      <c r="H19" s="40">
        <v>362.4</v>
      </c>
      <c r="I19" s="68">
        <v>218.54</v>
      </c>
      <c r="J19" s="35" t="s">
        <v>12</v>
      </c>
      <c r="K19" s="69">
        <v>207.95</v>
      </c>
      <c r="L19" s="35" t="s">
        <v>12</v>
      </c>
      <c r="M19" s="40">
        <f>(K19/H19-1)*100</f>
        <v>-42.618653421633553</v>
      </c>
    </row>
    <row r="20" spans="1:13" ht="13.5" customHeight="1" x14ac:dyDescent="0.2">
      <c r="A20" s="72" t="s">
        <v>17</v>
      </c>
      <c r="B20" s="73">
        <v>25</v>
      </c>
      <c r="C20" s="46">
        <v>38</v>
      </c>
      <c r="D20" s="46">
        <v>19</v>
      </c>
      <c r="E20" s="46">
        <v>34</v>
      </c>
      <c r="F20" s="48">
        <f t="shared" si="3"/>
        <v>78.94736842105263</v>
      </c>
      <c r="G20" s="48">
        <f>(E20/B20-1)*100</f>
        <v>36.000000000000007</v>
      </c>
      <c r="H20" s="48">
        <v>356.52</v>
      </c>
      <c r="I20" s="49">
        <v>334.33</v>
      </c>
      <c r="J20" s="49">
        <v>367.36</v>
      </c>
      <c r="K20" s="49">
        <v>324.25</v>
      </c>
      <c r="L20" s="49">
        <f>(K20/J20-1)*100</f>
        <v>-11.735082752613247</v>
      </c>
      <c r="M20" s="48">
        <f>(K20/H20-1)*100</f>
        <v>-9.0513856165151942</v>
      </c>
    </row>
    <row r="21" spans="1:13" ht="13.5" customHeight="1" thickBot="1" x14ac:dyDescent="0.25">
      <c r="A21" s="74" t="s">
        <v>19</v>
      </c>
      <c r="B21" s="74"/>
      <c r="C21" s="74"/>
      <c r="D21" s="74"/>
      <c r="E21" s="74"/>
      <c r="F21" s="74"/>
      <c r="G21" s="74"/>
      <c r="H21" s="74"/>
      <c r="I21" s="75"/>
      <c r="J21" s="75"/>
      <c r="K21" s="75"/>
      <c r="L21" s="75"/>
      <c r="M21" s="75"/>
    </row>
    <row r="22" spans="1:13" ht="13.5" customHeight="1" x14ac:dyDescent="0.2">
      <c r="A22" s="36" t="s">
        <v>13</v>
      </c>
      <c r="B22" s="34" t="s">
        <v>12</v>
      </c>
      <c r="C22" s="76" t="s">
        <v>12</v>
      </c>
      <c r="D22" s="65" t="s">
        <v>12</v>
      </c>
      <c r="E22" s="77" t="s">
        <v>12</v>
      </c>
      <c r="F22" s="78" t="s">
        <v>12</v>
      </c>
      <c r="G22" s="79" t="s">
        <v>12</v>
      </c>
      <c r="H22" s="78" t="s">
        <v>12</v>
      </c>
      <c r="I22" s="42" t="s">
        <v>12</v>
      </c>
      <c r="J22" s="35" t="s">
        <v>12</v>
      </c>
      <c r="K22" s="80" t="s">
        <v>12</v>
      </c>
      <c r="L22" s="35" t="s">
        <v>12</v>
      </c>
      <c r="M22" s="78" t="s">
        <v>12</v>
      </c>
    </row>
    <row r="23" spans="1:13" ht="13.5" customHeight="1" x14ac:dyDescent="0.2">
      <c r="A23" s="36" t="s">
        <v>14</v>
      </c>
      <c r="B23" s="34" t="s">
        <v>12</v>
      </c>
      <c r="C23" s="76">
        <v>1</v>
      </c>
      <c r="D23" s="65">
        <v>5</v>
      </c>
      <c r="E23" s="77">
        <v>12</v>
      </c>
      <c r="F23" s="78">
        <f>(E23/D23-1)*100</f>
        <v>140</v>
      </c>
      <c r="G23" s="81" t="s">
        <v>12</v>
      </c>
      <c r="H23" s="78" t="s">
        <v>12</v>
      </c>
      <c r="I23" s="42">
        <v>299.49</v>
      </c>
      <c r="J23" s="35">
        <v>320.99</v>
      </c>
      <c r="K23" s="80">
        <v>312.07</v>
      </c>
      <c r="L23" s="35">
        <f>(K23/J23-1)*100</f>
        <v>-2.7789027695566904</v>
      </c>
      <c r="M23" s="78" t="s">
        <v>12</v>
      </c>
    </row>
    <row r="24" spans="1:13" ht="13.5" customHeight="1" x14ac:dyDescent="0.2">
      <c r="A24" s="62" t="s">
        <v>15</v>
      </c>
      <c r="B24" s="82" t="s">
        <v>12</v>
      </c>
      <c r="C24" s="83" t="s">
        <v>12</v>
      </c>
      <c r="D24" s="65">
        <v>2</v>
      </c>
      <c r="E24" s="84">
        <v>7</v>
      </c>
      <c r="F24" s="85">
        <f>(E24/D24-1)*100</f>
        <v>250</v>
      </c>
      <c r="G24" s="81" t="s">
        <v>12</v>
      </c>
      <c r="H24" s="78" t="s">
        <v>12</v>
      </c>
      <c r="I24" s="86" t="s">
        <v>12</v>
      </c>
      <c r="J24" s="35">
        <v>292.08999999999997</v>
      </c>
      <c r="K24" s="87">
        <v>262.43</v>
      </c>
      <c r="L24" s="35">
        <f>(K24/J24-1)*100</f>
        <v>-10.154404464377409</v>
      </c>
      <c r="M24" s="78" t="s">
        <v>12</v>
      </c>
    </row>
    <row r="25" spans="1:13" ht="13.5" customHeight="1" x14ac:dyDescent="0.2">
      <c r="A25" s="88" t="s">
        <v>17</v>
      </c>
      <c r="B25" s="89" t="s">
        <v>12</v>
      </c>
      <c r="C25" s="90">
        <v>1</v>
      </c>
      <c r="D25" s="90">
        <v>7</v>
      </c>
      <c r="E25" s="90">
        <v>19</v>
      </c>
      <c r="F25" s="91">
        <f>(E25/D25-1)*100</f>
        <v>171.42857142857144</v>
      </c>
      <c r="G25" s="91" t="s">
        <v>12</v>
      </c>
      <c r="H25" s="91" t="s">
        <v>12</v>
      </c>
      <c r="I25" s="92">
        <v>299.49</v>
      </c>
      <c r="J25" s="92">
        <v>312.73</v>
      </c>
      <c r="K25" s="92">
        <v>293.77999999999997</v>
      </c>
      <c r="L25" s="92">
        <f>(K25/J25-1)*100</f>
        <v>-6.0595401784286906</v>
      </c>
      <c r="M25" s="91" t="s">
        <v>12</v>
      </c>
    </row>
    <row r="26" spans="1:13" ht="13.5" customHeight="1" thickBot="1" x14ac:dyDescent="0.25">
      <c r="A26" s="93" t="s">
        <v>20</v>
      </c>
      <c r="B26" s="93"/>
      <c r="C26" s="93"/>
      <c r="D26" s="93"/>
      <c r="E26" s="93"/>
      <c r="F26" s="93"/>
      <c r="G26" s="93"/>
      <c r="H26" s="93"/>
      <c r="I26" s="75"/>
      <c r="J26" s="75"/>
      <c r="K26" s="75"/>
      <c r="L26" s="75"/>
      <c r="M26" s="75"/>
    </row>
    <row r="27" spans="1:13" ht="13.5" customHeight="1" x14ac:dyDescent="0.2">
      <c r="A27" s="94" t="s">
        <v>13</v>
      </c>
      <c r="B27" s="29">
        <v>2</v>
      </c>
      <c r="C27" s="95" t="s">
        <v>12</v>
      </c>
      <c r="D27" s="96">
        <v>1</v>
      </c>
      <c r="E27" s="97">
        <v>2</v>
      </c>
      <c r="F27" s="40">
        <f>(E27/D27-1)*100</f>
        <v>100</v>
      </c>
      <c r="G27" s="98">
        <f>(E27/B27-1)*100</f>
        <v>0</v>
      </c>
      <c r="H27" s="99">
        <v>474.12</v>
      </c>
      <c r="I27" s="100" t="s">
        <v>12</v>
      </c>
      <c r="J27" s="100">
        <v>365.05</v>
      </c>
      <c r="K27" s="101">
        <v>462.12</v>
      </c>
      <c r="L27" s="35">
        <f>(K27/J27-1)*100</f>
        <v>26.590877961923031</v>
      </c>
      <c r="M27" s="102">
        <f>(K27/H27-1)*100</f>
        <v>-2.5310048089091319</v>
      </c>
    </row>
    <row r="28" spans="1:13" ht="13.5" customHeight="1" x14ac:dyDescent="0.2">
      <c r="A28" s="36" t="s">
        <v>14</v>
      </c>
      <c r="B28" s="34">
        <v>28</v>
      </c>
      <c r="C28" s="76">
        <v>15</v>
      </c>
      <c r="D28" s="65">
        <v>15</v>
      </c>
      <c r="E28" s="103">
        <v>29</v>
      </c>
      <c r="F28" s="40">
        <f>(E28/D28-1)*100</f>
        <v>93.333333333333329</v>
      </c>
      <c r="G28" s="104">
        <f>(E28/B28-1)*100</f>
        <v>3.5714285714285809</v>
      </c>
      <c r="H28" s="105">
        <v>361.67</v>
      </c>
      <c r="I28" s="35">
        <v>370.95</v>
      </c>
      <c r="J28" s="35">
        <v>361.54</v>
      </c>
      <c r="K28" s="43">
        <v>379.59</v>
      </c>
      <c r="L28" s="35">
        <f>(K28/J28-1)*100</f>
        <v>4.9925319466725515</v>
      </c>
      <c r="M28" s="40">
        <f>(K28/H28-1)*100</f>
        <v>4.9547930433820664</v>
      </c>
    </row>
    <row r="29" spans="1:13" ht="13.5" customHeight="1" x14ac:dyDescent="0.2">
      <c r="A29" s="36" t="s">
        <v>15</v>
      </c>
      <c r="B29" s="34">
        <v>67</v>
      </c>
      <c r="C29" s="106">
        <v>94</v>
      </c>
      <c r="D29" s="38">
        <v>83</v>
      </c>
      <c r="E29" s="39">
        <v>72</v>
      </c>
      <c r="F29" s="40">
        <f>(E29/D29-1)*100</f>
        <v>-13.253012048192769</v>
      </c>
      <c r="G29" s="104">
        <f t="shared" ref="G29:G30" si="7">(E29/B29-1)*100</f>
        <v>7.4626865671641784</v>
      </c>
      <c r="H29" s="105">
        <v>307.76</v>
      </c>
      <c r="I29" s="35">
        <v>317.16000000000003</v>
      </c>
      <c r="J29" s="35">
        <v>325.43</v>
      </c>
      <c r="K29" s="43">
        <v>330.12</v>
      </c>
      <c r="L29" s="35">
        <f t="shared" ref="L29:L30" si="8">(K29/J29-1)*100</f>
        <v>1.441170144117021</v>
      </c>
      <c r="M29" s="40">
        <f t="shared" ref="M29:M30" si="9">(K29/H29-1)*100</f>
        <v>7.265401611645439</v>
      </c>
    </row>
    <row r="30" spans="1:13" ht="13.5" customHeight="1" x14ac:dyDescent="0.2">
      <c r="A30" s="36" t="s">
        <v>16</v>
      </c>
      <c r="B30" s="34">
        <v>90</v>
      </c>
      <c r="C30" s="106">
        <v>138</v>
      </c>
      <c r="D30" s="38">
        <v>99</v>
      </c>
      <c r="E30" s="39">
        <v>130</v>
      </c>
      <c r="F30" s="40">
        <f>(E30/D30-1)*100</f>
        <v>31.313131313131315</v>
      </c>
      <c r="G30" s="104">
        <f t="shared" si="7"/>
        <v>44.444444444444443</v>
      </c>
      <c r="H30" s="105">
        <v>252.73</v>
      </c>
      <c r="I30" s="35">
        <v>242.72</v>
      </c>
      <c r="J30" s="35">
        <v>249.55</v>
      </c>
      <c r="K30" s="43">
        <v>243.02</v>
      </c>
      <c r="L30" s="35">
        <f t="shared" si="8"/>
        <v>-2.6167100781406494</v>
      </c>
      <c r="M30" s="40">
        <f t="shared" si="9"/>
        <v>-3.8420448700193788</v>
      </c>
    </row>
    <row r="31" spans="1:13" ht="13.5" customHeight="1" x14ac:dyDescent="0.2">
      <c r="A31" s="107" t="s">
        <v>17</v>
      </c>
      <c r="B31" s="89">
        <v>187</v>
      </c>
      <c r="C31" s="108">
        <v>247</v>
      </c>
      <c r="D31" s="108">
        <v>198</v>
      </c>
      <c r="E31" s="109">
        <v>233</v>
      </c>
      <c r="F31" s="48">
        <f>(E31/D31-1)*100</f>
        <v>17.676767676767668</v>
      </c>
      <c r="G31" s="110">
        <f>(E31/B31-1)*100</f>
        <v>24.598930481283432</v>
      </c>
      <c r="H31" s="110">
        <v>291.13</v>
      </c>
      <c r="I31" s="92">
        <v>278.83999999999997</v>
      </c>
      <c r="J31" s="92">
        <v>290.43</v>
      </c>
      <c r="K31" s="111">
        <v>288.81</v>
      </c>
      <c r="L31" s="112">
        <f>(K31/J31-1)*100</f>
        <v>-0.55779361636194569</v>
      </c>
      <c r="M31" s="48">
        <f>(K31/H31-1)*100</f>
        <v>-0.79689485796723414</v>
      </c>
    </row>
    <row r="32" spans="1:13" ht="13.5" customHeight="1" thickBot="1" x14ac:dyDescent="0.25">
      <c r="A32" s="113" t="s">
        <v>21</v>
      </c>
      <c r="B32" s="113"/>
      <c r="C32" s="113"/>
      <c r="D32" s="113"/>
      <c r="E32" s="113"/>
      <c r="F32" s="113"/>
      <c r="G32" s="113"/>
      <c r="H32" s="113"/>
      <c r="I32" s="114"/>
      <c r="J32" s="114"/>
      <c r="K32" s="114"/>
      <c r="L32" s="114"/>
      <c r="M32" s="114"/>
    </row>
    <row r="33" spans="1:13" ht="13.5" customHeight="1" x14ac:dyDescent="0.2">
      <c r="A33" s="115" t="s">
        <v>13</v>
      </c>
      <c r="B33" s="32">
        <v>1</v>
      </c>
      <c r="C33" s="116">
        <v>16</v>
      </c>
      <c r="D33" s="117">
        <v>2</v>
      </c>
      <c r="E33" s="118">
        <v>8</v>
      </c>
      <c r="F33" s="102">
        <f>(E33/D33-1)*100</f>
        <v>300</v>
      </c>
      <c r="G33" s="119">
        <f>(E33/B33-1)*100</f>
        <v>700</v>
      </c>
      <c r="H33" s="120">
        <v>428.26</v>
      </c>
      <c r="I33" s="100">
        <v>332.6</v>
      </c>
      <c r="J33" s="100">
        <v>322.42</v>
      </c>
      <c r="K33" s="121">
        <v>316.77999999999997</v>
      </c>
      <c r="L33" s="100">
        <f>(K33/J33-1)*100</f>
        <v>-1.7492711370262537</v>
      </c>
      <c r="M33" s="102">
        <f>(K33/H33-1)*100</f>
        <v>-26.030915798813815</v>
      </c>
    </row>
    <row r="34" spans="1:13" ht="13.5" customHeight="1" x14ac:dyDescent="0.2">
      <c r="A34" s="36" t="s">
        <v>14</v>
      </c>
      <c r="B34" s="34">
        <v>12</v>
      </c>
      <c r="C34" s="106">
        <v>35</v>
      </c>
      <c r="D34" s="38">
        <v>36</v>
      </c>
      <c r="E34" s="39">
        <v>22</v>
      </c>
      <c r="F34" s="40">
        <f>(E34/D34-1)*100</f>
        <v>-38.888888888888886</v>
      </c>
      <c r="G34" s="41">
        <f>(E34/B34-1)*100</f>
        <v>83.333333333333329</v>
      </c>
      <c r="H34" s="122">
        <v>297.81</v>
      </c>
      <c r="I34" s="35">
        <v>296.32</v>
      </c>
      <c r="J34" s="35">
        <v>299.16000000000003</v>
      </c>
      <c r="K34" s="87">
        <v>296.27</v>
      </c>
      <c r="L34" s="35">
        <f>(K34/J34-1)*100</f>
        <v>-0.966038240406486</v>
      </c>
      <c r="M34" s="40">
        <f>(K34/H34-1)*100</f>
        <v>-0.5171082233638935</v>
      </c>
    </row>
    <row r="35" spans="1:13" ht="13.5" customHeight="1" x14ac:dyDescent="0.2">
      <c r="A35" s="36" t="s">
        <v>15</v>
      </c>
      <c r="B35" s="34">
        <v>39</v>
      </c>
      <c r="C35" s="106">
        <v>45</v>
      </c>
      <c r="D35" s="38">
        <v>14</v>
      </c>
      <c r="E35" s="39">
        <v>15</v>
      </c>
      <c r="F35" s="40">
        <f>(E35/D35-1)*100</f>
        <v>7.1428571428571397</v>
      </c>
      <c r="G35" s="41">
        <f t="shared" ref="G35:G36" si="10">(E35/B35-1)*100</f>
        <v>-61.53846153846154</v>
      </c>
      <c r="H35" s="122">
        <v>292.45999999999998</v>
      </c>
      <c r="I35" s="35">
        <v>270.95999999999998</v>
      </c>
      <c r="J35" s="35">
        <v>262.37</v>
      </c>
      <c r="K35" s="87">
        <v>261.37</v>
      </c>
      <c r="L35" s="35">
        <f t="shared" ref="L35:L36" si="11">(K35/J35-1)*100</f>
        <v>-0.38114113656286808</v>
      </c>
      <c r="M35" s="40">
        <f t="shared" ref="M35:M36" si="12">(K35/H35-1)*100</f>
        <v>-10.630513574505907</v>
      </c>
    </row>
    <row r="36" spans="1:13" ht="13.5" customHeight="1" x14ac:dyDescent="0.2">
      <c r="A36" s="36" t="s">
        <v>16</v>
      </c>
      <c r="B36" s="34">
        <v>60</v>
      </c>
      <c r="C36" s="106">
        <v>9</v>
      </c>
      <c r="D36" s="38">
        <v>13</v>
      </c>
      <c r="E36" s="39">
        <v>10</v>
      </c>
      <c r="F36" s="40">
        <f>(E36/D36-1)*100</f>
        <v>-23.076923076923073</v>
      </c>
      <c r="G36" s="41">
        <f t="shared" si="10"/>
        <v>-83.333333333333343</v>
      </c>
      <c r="H36" s="122">
        <v>158.52000000000001</v>
      </c>
      <c r="I36" s="35">
        <v>199.05</v>
      </c>
      <c r="J36" s="35">
        <v>158.26</v>
      </c>
      <c r="K36" s="87">
        <v>170.49</v>
      </c>
      <c r="L36" s="35">
        <f t="shared" si="11"/>
        <v>7.7277897131303064</v>
      </c>
      <c r="M36" s="40">
        <f t="shared" si="12"/>
        <v>7.5510976532929597</v>
      </c>
    </row>
    <row r="37" spans="1:13" ht="13.5" customHeight="1" x14ac:dyDescent="0.2">
      <c r="A37" s="107" t="s">
        <v>17</v>
      </c>
      <c r="B37" s="89">
        <v>112</v>
      </c>
      <c r="C37" s="108">
        <v>105</v>
      </c>
      <c r="D37" s="108">
        <v>65</v>
      </c>
      <c r="E37" s="109">
        <v>55</v>
      </c>
      <c r="F37" s="48">
        <f>(E37/D37-1)*100</f>
        <v>-15.384615384615385</v>
      </c>
      <c r="G37" s="110">
        <f>(E37/B37-1)*100</f>
        <v>-50.892857142857139</v>
      </c>
      <c r="H37" s="110">
        <v>222.49</v>
      </c>
      <c r="I37" s="92">
        <v>282.64</v>
      </c>
      <c r="J37" s="92">
        <v>263.77</v>
      </c>
      <c r="K37" s="92">
        <v>266.87</v>
      </c>
      <c r="L37" s="112">
        <f>(K37/J37-1)*100</f>
        <v>1.1752663305152344</v>
      </c>
      <c r="M37" s="48">
        <f>(K36/H37-1)*100</f>
        <v>-23.37183693649153</v>
      </c>
    </row>
    <row r="38" spans="1:13" ht="13.5" customHeight="1" thickBot="1" x14ac:dyDescent="0.25">
      <c r="A38" s="123" t="s">
        <v>22</v>
      </c>
      <c r="B38" s="123"/>
      <c r="C38" s="123"/>
      <c r="D38" s="123"/>
      <c r="E38" s="123"/>
      <c r="F38" s="123"/>
      <c r="G38" s="123"/>
      <c r="H38" s="123"/>
      <c r="I38" s="75"/>
      <c r="J38" s="75"/>
      <c r="K38" s="75"/>
      <c r="L38" s="75"/>
      <c r="M38" s="75"/>
    </row>
    <row r="39" spans="1:13" ht="13.5" customHeight="1" x14ac:dyDescent="0.2">
      <c r="A39" s="124" t="s">
        <v>17</v>
      </c>
      <c r="B39" s="125">
        <v>2</v>
      </c>
      <c r="C39" s="126" t="s">
        <v>12</v>
      </c>
      <c r="D39" s="126" t="s">
        <v>12</v>
      </c>
      <c r="E39" s="127">
        <v>1</v>
      </c>
      <c r="F39" s="128" t="s">
        <v>12</v>
      </c>
      <c r="G39" s="128" t="s">
        <v>12</v>
      </c>
      <c r="H39" s="128">
        <v>156.6</v>
      </c>
      <c r="I39" s="129" t="s">
        <v>12</v>
      </c>
      <c r="J39" s="129" t="s">
        <v>12</v>
      </c>
      <c r="K39" s="49">
        <v>227.16</v>
      </c>
      <c r="L39" s="49" t="s">
        <v>12</v>
      </c>
      <c r="M39" s="128">
        <f>(K39/H39-1)*100</f>
        <v>45.057471264367813</v>
      </c>
    </row>
    <row r="40" spans="1:13" ht="13.5" customHeight="1" x14ac:dyDescent="0.2">
      <c r="A40" s="130" t="s">
        <v>23</v>
      </c>
      <c r="B40" s="131">
        <v>418</v>
      </c>
      <c r="C40" s="132">
        <v>511</v>
      </c>
      <c r="D40" s="132">
        <v>388</v>
      </c>
      <c r="E40" s="132">
        <v>425</v>
      </c>
      <c r="F40" s="133">
        <f>(E40/D40-1)*100</f>
        <v>9.5360824742268147</v>
      </c>
      <c r="G40" s="133">
        <f>(E40/B40-1)*100</f>
        <v>1.674641148325362</v>
      </c>
      <c r="H40" s="134" t="s">
        <v>24</v>
      </c>
      <c r="I40" s="135" t="s">
        <v>24</v>
      </c>
      <c r="J40" s="134" t="s">
        <v>24</v>
      </c>
      <c r="K40" s="134" t="s">
        <v>24</v>
      </c>
      <c r="L40" s="134" t="s">
        <v>24</v>
      </c>
      <c r="M40" s="134" t="s">
        <v>24</v>
      </c>
    </row>
    <row r="41" spans="1:13" ht="13.5" customHeight="1" x14ac:dyDescent="0.2">
      <c r="A41" s="136" t="s">
        <v>25</v>
      </c>
      <c r="B41" s="134" t="s">
        <v>24</v>
      </c>
      <c r="C41" s="134" t="s">
        <v>24</v>
      </c>
      <c r="D41" s="134" t="s">
        <v>24</v>
      </c>
      <c r="E41" s="134" t="s">
        <v>24</v>
      </c>
      <c r="F41" s="134" t="s">
        <v>24</v>
      </c>
      <c r="G41" s="134" t="s">
        <v>24</v>
      </c>
      <c r="H41" s="133">
        <v>284.39999999999998</v>
      </c>
      <c r="I41" s="135">
        <v>292.89999999999998</v>
      </c>
      <c r="J41" s="134">
        <v>295.23</v>
      </c>
      <c r="K41" s="134">
        <v>296.43</v>
      </c>
      <c r="L41" s="134">
        <f>(K41/J41-1)*100</f>
        <v>0.40646275784981256</v>
      </c>
      <c r="M41" s="134">
        <f>(K41/H41-1)*100</f>
        <v>4.2299578059071807</v>
      </c>
    </row>
    <row r="42" spans="1:13" x14ac:dyDescent="0.2">
      <c r="A42" s="137"/>
      <c r="B42" s="137"/>
      <c r="C42" s="138"/>
      <c r="D42" s="138"/>
      <c r="E42" s="138"/>
      <c r="F42" s="139"/>
      <c r="G42" s="139"/>
      <c r="H42" s="139"/>
    </row>
    <row r="43" spans="1:13" x14ac:dyDescent="0.2">
      <c r="A43" s="140" t="s">
        <v>26</v>
      </c>
      <c r="B43" s="140"/>
      <c r="C43" s="141"/>
      <c r="D43" s="141"/>
      <c r="E43" s="141"/>
    </row>
    <row r="44" spans="1:13" x14ac:dyDescent="0.2">
      <c r="A44" s="140" t="s">
        <v>27</v>
      </c>
      <c r="B44" s="140"/>
      <c r="C44" s="141"/>
      <c r="D44" s="142"/>
      <c r="E44" s="142"/>
    </row>
    <row r="45" spans="1:13" x14ac:dyDescent="0.2">
      <c r="C45" s="141"/>
      <c r="D45" s="141"/>
      <c r="E45" s="141"/>
      <c r="M45" s="143" t="s">
        <v>28</v>
      </c>
    </row>
    <row r="46" spans="1:13" x14ac:dyDescent="0.2">
      <c r="D46" s="144"/>
      <c r="E46" s="144"/>
      <c r="M46" s="143" t="s">
        <v>29</v>
      </c>
    </row>
    <row r="47" spans="1:13" ht="23.25" customHeight="1" x14ac:dyDescent="0.2">
      <c r="D47" s="145"/>
      <c r="E47" s="145"/>
      <c r="F47" s="145"/>
      <c r="G47" s="145"/>
      <c r="H47" s="145"/>
      <c r="I47" s="145"/>
    </row>
  </sheetData>
  <mergeCells count="17">
    <mergeCell ref="D47:I47"/>
    <mergeCell ref="A7:M7"/>
    <mergeCell ref="A14:M14"/>
    <mergeCell ref="A21:M21"/>
    <mergeCell ref="A26:M26"/>
    <mergeCell ref="A32:M32"/>
    <mergeCell ref="A38:M38"/>
    <mergeCell ref="A2:M2"/>
    <mergeCell ref="A4:A6"/>
    <mergeCell ref="B4:G4"/>
    <mergeCell ref="H4:M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2023-03-27T08:56:19Z</dcterms:created>
  <dcterms:modified xsi:type="dcterms:W3CDTF">2023-03-27T08:56:54Z</dcterms:modified>
</cp:coreProperties>
</file>