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5" activeTab="0"/>
  </bookViews>
  <sheets>
    <sheet name="2023 14" sheetId="1" r:id="rId1"/>
  </sheets>
  <definedNames/>
  <calcPr fullCalcOnLoad="1"/>
</workbook>
</file>

<file path=xl/sharedStrings.xml><?xml version="1.0" encoding="utf-8"?>
<sst xmlns="http://schemas.openxmlformats.org/spreadsheetml/2006/main" count="424" uniqueCount="53">
  <si>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</si>
  <si>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</si>
  <si>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</si>
  <si>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</si>
  <si>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</si>
  <si>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</si>
  <si>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</si>
  <si>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</si>
  <si>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</si>
  <si>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</si>
  <si>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</si>
  <si>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</si>
  <si>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</si>
  <si>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</si>
  <si>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</si>
  <si>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</si>
  <si>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</si>
  <si>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</si>
  <si>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</si>
  <si>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</si>
  <si>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</si>
  <si>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</si>
  <si>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</si>
  <si>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</si>
  <si>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</si>
  <si>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</si>
  <si>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</si>
  <si>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</si>
  <si>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</si>
  <si>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</si>
  <si>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</si>
  <si>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</si>
  <si>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</si>
  <si>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</si>
  <si>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</si>
  <si>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</si>
  <si>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</si>
  <si>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</si>
  <si>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</si>
  <si>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</si>
  <si>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</si>
  <si>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</si>
  <si>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metų***</t>
  </si>
  <si>
    <t>Šaltinis – EK, ŽŪDC (LŽŪMPRIS)</t>
  </si>
  <si>
    <t>●</t>
  </si>
  <si>
    <t>11 sav.
(03 13–19)</t>
  </si>
  <si>
    <t>12 sav.
(03 20–26)</t>
  </si>
  <si>
    <t>13 sav.
(03 27–04 02)</t>
  </si>
  <si>
    <t>14 sav.
(04 03–09)</t>
  </si>
  <si>
    <t>Galvijų supirkimo kainos* Europos Sąjungos valstybėse 2023 m. 11–14 sav., EUR/100 kg skerdenų (be PVM)</t>
  </si>
  <si>
    <t>14 sav.
(04 04–10)</t>
  </si>
  <si>
    <t>** lyginant 2023 m. 14 savaitę su 2023 m. 13 savaite</t>
  </si>
  <si>
    <t>*** lyginant 2023 m. 14 savaitę su 2022 m. 14 savaite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</si>
</sst>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timesi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theme="1"/>
      <name val="timesi"/>
      <family val="0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timesi"/>
      <family val="0"/>
    </font>
    <font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0" xfId="50" applyFont="1" applyFill="1">
      <alignment/>
      <protection/>
    </xf>
    <xf numFmtId="0" fontId="49" fillId="0" borderId="0" xfId="0" applyFont="1" applyFill="1" applyBorder="1" applyAlignment="1">
      <alignment/>
    </xf>
    <xf numFmtId="2" fontId="50" fillId="0" borderId="0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75" fontId="51" fillId="0" borderId="0" xfId="0" applyNumberFormat="1" applyFont="1" applyFill="1" applyBorder="1" applyAlignment="1" applyProtection="1">
      <alignment horizontal="center" vertical="center"/>
      <protection locked="0"/>
    </xf>
    <xf numFmtId="2" fontId="52" fillId="0" borderId="0" xfId="41" applyNumberFormat="1" applyFont="1" applyFill="1" applyBorder="1" applyAlignment="1" applyProtection="1">
      <alignment horizontal="center" vertical="center"/>
      <protection locked="0"/>
    </xf>
    <xf numFmtId="175" fontId="52" fillId="0" borderId="0" xfId="4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50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3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4" fontId="50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wrapText="1" indent="1"/>
    </xf>
    <xf numFmtId="4" fontId="55" fillId="0" borderId="11" xfId="0" applyNumberFormat="1" applyFont="1" applyFill="1" applyBorder="1" applyAlignment="1" quotePrefix="1">
      <alignment horizontal="right" vertical="center" indent="1"/>
    </xf>
    <xf numFmtId="4" fontId="55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Fill="1" applyBorder="1" applyAlignment="1" quotePrefix="1">
      <alignment horizontal="right" vertical="center" indent="1"/>
    </xf>
    <xf numFmtId="2" fontId="50" fillId="0" borderId="11" xfId="0" applyNumberFormat="1" applyFont="1" applyBorder="1" applyAlignment="1">
      <alignment horizontal="right" vertical="center" indent="1"/>
    </xf>
    <xf numFmtId="4" fontId="50" fillId="0" borderId="12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applyProtection="1" quotePrefix="1">
      <alignment horizontal="right" vertical="center" indent="1"/>
      <protection locked="0"/>
    </xf>
    <xf numFmtId="2" fontId="50" fillId="0" borderId="0" xfId="0" applyNumberFormat="1" applyFont="1" applyAlignment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0" fontId="0" fillId="0" borderId="0" xfId="0" applyAlignment="1" quotePrefix="1">
      <alignment horizontal="right" vertical="center" indent="1"/>
    </xf>
    <xf numFmtId="0" fontId="56" fillId="34" borderId="13" xfId="0" applyFont="1" applyFill="1" applyBorder="1" applyAlignment="1">
      <alignment/>
    </xf>
    <xf numFmtId="4" fontId="57" fillId="34" borderId="14" xfId="0" applyNumberFormat="1" applyFont="1" applyFill="1" applyBorder="1" applyAlignment="1">
      <alignment horizontal="right" vertical="center" indent="1"/>
    </xf>
    <xf numFmtId="2" fontId="57" fillId="34" borderId="15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Border="1" applyAlignment="1">
      <alignment horizontal="right" vertical="center" indent="1"/>
    </xf>
    <xf numFmtId="0" fontId="4" fillId="33" borderId="16" xfId="54" applyFont="1" applyFill="1" applyBorder="1" applyAlignment="1">
      <alignment horizontal="center" vertical="center" wrapText="1"/>
      <protection/>
    </xf>
    <xf numFmtId="4" fontId="50" fillId="0" borderId="17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0" xfId="0" applyNumberFormat="1" applyFont="1" applyFill="1" applyBorder="1" applyAlignment="1" quotePrefix="1">
      <alignment horizontal="right" vertical="center" wrapText="1" indent="1"/>
    </xf>
    <xf numFmtId="2" fontId="50" fillId="0" borderId="0" xfId="0" applyNumberFormat="1" applyFont="1" applyBorder="1" applyAlignment="1" quotePrefix="1">
      <alignment horizontal="right" vertical="center" indent="1"/>
    </xf>
    <xf numFmtId="4" fontId="55" fillId="0" borderId="0" xfId="0" applyNumberFormat="1" applyFont="1" applyFill="1" applyBorder="1" applyAlignment="1" quotePrefix="1">
      <alignment horizontal="right" vertical="center" indent="1"/>
    </xf>
    <xf numFmtId="4" fontId="55" fillId="0" borderId="0" xfId="0" applyNumberFormat="1" applyFont="1" applyFill="1" applyBorder="1" applyAlignment="1">
      <alignment horizontal="right" vertical="center" indent="1"/>
    </xf>
    <xf numFmtId="0" fontId="56" fillId="33" borderId="18" xfId="0" applyFont="1" applyFill="1" applyBorder="1" applyAlignment="1">
      <alignment/>
    </xf>
    <xf numFmtId="4" fontId="57" fillId="33" borderId="19" xfId="0" applyNumberFormat="1" applyFont="1" applyFill="1" applyBorder="1" applyAlignment="1">
      <alignment horizontal="right" vertical="center" indent="1"/>
    </xf>
    <xf numFmtId="2" fontId="57" fillId="33" borderId="20" xfId="0" applyNumberFormat="1" applyFont="1" applyFill="1" applyBorder="1" applyAlignment="1">
      <alignment horizontal="right" vertical="center" indent="1"/>
    </xf>
    <xf numFmtId="0" fontId="56" fillId="33" borderId="21" xfId="0" applyFont="1" applyFill="1" applyBorder="1" applyAlignment="1">
      <alignment/>
    </xf>
    <xf numFmtId="4" fontId="58" fillId="35" borderId="22" xfId="0" applyNumberFormat="1" applyFont="1" applyFill="1" applyBorder="1" applyAlignment="1">
      <alignment horizontal="right" vertical="center" indent="1"/>
    </xf>
    <xf numFmtId="2" fontId="57" fillId="35" borderId="21" xfId="0" applyNumberFormat="1" applyFont="1" applyFill="1" applyBorder="1" applyAlignment="1">
      <alignment horizontal="right" vertical="center" indent="1"/>
    </xf>
    <xf numFmtId="2" fontId="57" fillId="33" borderId="23" xfId="0" applyNumberFormat="1" applyFont="1" applyFill="1" applyBorder="1" applyAlignment="1">
      <alignment horizontal="right" vertical="center" indent="1"/>
    </xf>
    <xf numFmtId="4" fontId="57" fillId="33" borderId="22" xfId="0" applyNumberFormat="1" applyFont="1" applyFill="1" applyBorder="1" applyAlignment="1">
      <alignment horizontal="right" vertical="center" indent="1"/>
    </xf>
    <xf numFmtId="2" fontId="57" fillId="33" borderId="22" xfId="0" applyNumberFormat="1" applyFont="1" applyFill="1" applyBorder="1" applyAlignment="1">
      <alignment horizontal="right" vertical="center" indent="1"/>
    </xf>
    <xf numFmtId="2" fontId="57" fillId="33" borderId="21" xfId="0" applyNumberFormat="1" applyFont="1" applyFill="1" applyBorder="1" applyAlignment="1">
      <alignment horizontal="right" vertical="center" indent="1"/>
    </xf>
    <xf numFmtId="2" fontId="57" fillId="33" borderId="21" xfId="0" applyNumberFormat="1" applyFont="1" applyFill="1" applyBorder="1" applyAlignment="1" quotePrefix="1">
      <alignment horizontal="right" vertical="center" indent="1"/>
    </xf>
    <xf numFmtId="4" fontId="50" fillId="0" borderId="24" xfId="0" applyNumberFormat="1" applyFont="1" applyFill="1" applyBorder="1" applyAlignment="1" quotePrefix="1">
      <alignment horizontal="right" vertical="center" indent="1"/>
    </xf>
    <xf numFmtId="2" fontId="50" fillId="0" borderId="24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Fill="1" applyBorder="1" applyAlignment="1" quotePrefix="1">
      <alignment horizontal="right" vertical="center" indent="1"/>
    </xf>
    <xf numFmtId="4" fontId="55" fillId="0" borderId="25" xfId="0" applyNumberFormat="1" applyFont="1" applyFill="1" applyBorder="1" applyAlignment="1" quotePrefix="1">
      <alignment horizontal="right" vertical="center" indent="1"/>
    </xf>
    <xf numFmtId="2" fontId="50" fillId="0" borderId="25" xfId="0" applyNumberFormat="1" applyFont="1" applyBorder="1" applyAlignment="1" quotePrefix="1">
      <alignment horizontal="right" vertical="center" indent="1"/>
    </xf>
    <xf numFmtId="2" fontId="50" fillId="0" borderId="26" xfId="0" applyNumberFormat="1" applyFont="1" applyBorder="1" applyAlignment="1" quotePrefix="1">
      <alignment horizontal="right" vertical="center" indent="1"/>
    </xf>
    <xf numFmtId="4" fontId="50" fillId="0" borderId="26" xfId="0" applyNumberFormat="1" applyFont="1" applyBorder="1" applyAlignment="1" quotePrefix="1">
      <alignment horizontal="right" vertical="center" indent="1"/>
    </xf>
    <xf numFmtId="4" fontId="50" fillId="0" borderId="26" xfId="0" applyNumberFormat="1" applyFont="1" applyBorder="1" applyAlignment="1" quotePrefix="1">
      <alignment horizontal="right" vertical="center" wrapText="1" indent="1"/>
    </xf>
    <xf numFmtId="4" fontId="50" fillId="0" borderId="27" xfId="0" applyNumberFormat="1" applyFont="1" applyBorder="1" applyAlignment="1" quotePrefix="1">
      <alignment horizontal="right" vertical="center" indent="1"/>
    </xf>
    <xf numFmtId="4" fontId="50" fillId="0" borderId="26" xfId="0" applyNumberFormat="1" applyFont="1" applyBorder="1" applyAlignment="1">
      <alignment horizontal="right" vertical="center" indent="1"/>
    </xf>
    <xf numFmtId="4" fontId="50" fillId="0" borderId="26" xfId="0" applyNumberFormat="1" applyFont="1" applyBorder="1" applyAlignment="1" applyProtection="1" quotePrefix="1">
      <alignment horizontal="right" vertical="center" indent="1"/>
      <protection locked="0"/>
    </xf>
    <xf numFmtId="4" fontId="50" fillId="0" borderId="28" xfId="0" applyNumberFormat="1" applyFont="1" applyBorder="1" applyAlignment="1" quotePrefix="1">
      <alignment horizontal="right" vertical="center" indent="1"/>
    </xf>
    <xf numFmtId="4" fontId="57" fillId="33" borderId="29" xfId="0" applyNumberFormat="1" applyFont="1" applyFill="1" applyBorder="1" applyAlignment="1">
      <alignment horizontal="right" vertical="center" indent="1"/>
    </xf>
    <xf numFmtId="2" fontId="57" fillId="33" borderId="30" xfId="0" applyNumberFormat="1" applyFont="1" applyFill="1" applyBorder="1" applyAlignment="1">
      <alignment horizontal="right" vertical="center" indent="1"/>
    </xf>
    <xf numFmtId="4" fontId="55" fillId="0" borderId="26" xfId="0" applyNumberFormat="1" applyFont="1" applyBorder="1" applyAlignment="1">
      <alignment horizontal="right" vertical="center" indent="1"/>
    </xf>
    <xf numFmtId="4" fontId="55" fillId="0" borderId="26" xfId="0" applyNumberFormat="1" applyFont="1" applyBorder="1" applyAlignment="1" quotePrefix="1">
      <alignment horizontal="right" vertical="center" indent="1"/>
    </xf>
    <xf numFmtId="4" fontId="55" fillId="0" borderId="31" xfId="0" applyNumberFormat="1" applyFont="1" applyBorder="1" applyAlignment="1" quotePrefix="1">
      <alignment horizontal="right" vertical="center" indent="1"/>
    </xf>
    <xf numFmtId="4" fontId="58" fillId="35" borderId="32" xfId="0" applyNumberFormat="1" applyFont="1" applyFill="1" applyBorder="1" applyAlignment="1">
      <alignment horizontal="right" vertical="center" indent="1"/>
    </xf>
    <xf numFmtId="4" fontId="50" fillId="0" borderId="31" xfId="0" applyNumberFormat="1" applyFont="1" applyBorder="1" applyAlignment="1" quotePrefix="1">
      <alignment horizontal="right" vertical="center" indent="1"/>
    </xf>
    <xf numFmtId="4" fontId="57" fillId="33" borderId="33" xfId="0" applyNumberFormat="1" applyFont="1" applyFill="1" applyBorder="1" applyAlignment="1">
      <alignment horizontal="right" vertical="center" indent="1"/>
    </xf>
    <xf numFmtId="2" fontId="50" fillId="0" borderId="26" xfId="0" applyNumberFormat="1" applyFont="1" applyBorder="1" applyAlignment="1">
      <alignment horizontal="right" vertical="center" indent="1"/>
    </xf>
    <xf numFmtId="2" fontId="50" fillId="0" borderId="34" xfId="0" applyNumberFormat="1" applyFont="1" applyBorder="1" applyAlignment="1" quotePrefix="1">
      <alignment horizontal="right" vertical="center" indent="1"/>
    </xf>
    <xf numFmtId="4" fontId="50" fillId="0" borderId="26" xfId="0" applyNumberFormat="1" applyFont="1" applyFill="1" applyBorder="1" applyAlignment="1" quotePrefix="1">
      <alignment horizontal="right" vertical="center" indent="1"/>
    </xf>
    <xf numFmtId="4" fontId="55" fillId="0" borderId="24" xfId="0" applyNumberFormat="1" applyFont="1" applyFill="1" applyBorder="1" applyAlignment="1" quotePrefix="1">
      <alignment horizontal="right" vertical="center" indent="1"/>
    </xf>
    <xf numFmtId="4" fontId="57" fillId="33" borderId="35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Border="1" applyAlignment="1" quotePrefix="1">
      <alignment horizontal="right" vertical="center" indent="1"/>
    </xf>
    <xf numFmtId="4" fontId="50" fillId="0" borderId="11" xfId="0" applyNumberFormat="1" applyFont="1" applyBorder="1" applyAlignment="1" quotePrefix="1">
      <alignment horizontal="right" vertical="center" indent="1"/>
    </xf>
    <xf numFmtId="2" fontId="59" fillId="0" borderId="11" xfId="0" applyNumberFormat="1" applyFont="1" applyBorder="1" applyAlignment="1">
      <alignment horizontal="right" vertical="center" wrapText="1" indent="1"/>
    </xf>
    <xf numFmtId="2" fontId="59" fillId="0" borderId="0" xfId="0" applyNumberFormat="1" applyFont="1" applyBorder="1" applyAlignment="1">
      <alignment horizontal="right" vertical="center" wrapText="1" indent="1"/>
    </xf>
    <xf numFmtId="0" fontId="4" fillId="33" borderId="36" xfId="52" applyFont="1" applyFill="1" applyBorder="1" applyAlignment="1">
      <alignment horizontal="center" vertical="center" wrapText="1" shrinkToFit="1"/>
      <protection/>
    </xf>
    <xf numFmtId="4" fontId="50" fillId="0" borderId="17" xfId="0" applyNumberFormat="1" applyFont="1" applyBorder="1" applyAlignment="1" quotePrefix="1">
      <alignment horizontal="right" vertical="center" indent="1"/>
    </xf>
    <xf numFmtId="4" fontId="50" fillId="0" borderId="12" xfId="0" applyNumberFormat="1" applyFont="1" applyBorder="1" applyAlignment="1" quotePrefix="1">
      <alignment horizontal="right" vertical="center" indent="1"/>
    </xf>
    <xf numFmtId="4" fontId="50" fillId="0" borderId="37" xfId="0" applyNumberFormat="1" applyFont="1" applyBorder="1" applyAlignment="1" quotePrefix="1">
      <alignment horizontal="right" vertical="center" indent="1"/>
    </xf>
    <xf numFmtId="4" fontId="50" fillId="0" borderId="38" xfId="0" applyNumberFormat="1" applyFont="1" applyBorder="1" applyAlignment="1" quotePrefix="1">
      <alignment horizontal="right" vertical="center" indent="1"/>
    </xf>
    <xf numFmtId="0" fontId="56" fillId="36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4" fillId="33" borderId="39" xfId="52" applyFont="1" applyFill="1" applyBorder="1" applyAlignment="1">
      <alignment horizontal="center" vertical="center" wrapText="1"/>
      <protection/>
    </xf>
    <xf numFmtId="0" fontId="4" fillId="33" borderId="40" xfId="52" applyFont="1" applyFill="1" applyBorder="1" applyAlignment="1">
      <alignment horizontal="center" vertical="center" wrapText="1"/>
      <protection/>
    </xf>
    <xf numFmtId="0" fontId="4" fillId="33" borderId="41" xfId="52" applyFont="1" applyFill="1" applyBorder="1" applyAlignment="1">
      <alignment horizontal="center"/>
      <protection/>
    </xf>
    <xf numFmtId="0" fontId="4" fillId="33" borderId="42" xfId="52" applyFont="1" applyFill="1" applyBorder="1" applyAlignment="1">
      <alignment horizontal="center"/>
      <protection/>
    </xf>
    <xf numFmtId="0" fontId="4" fillId="33" borderId="36" xfId="52" applyFont="1" applyFill="1" applyBorder="1" applyAlignment="1">
      <alignment horizontal="center" vertical="center" wrapText="1" shrinkToFit="1"/>
      <protection/>
    </xf>
    <xf numFmtId="0" fontId="4" fillId="33" borderId="43" xfId="52" applyFont="1" applyFill="1" applyBorder="1" applyAlignment="1">
      <alignment horizontal="center" vertical="center" wrapText="1" shrinkToFit="1"/>
      <protection/>
    </xf>
    <xf numFmtId="0" fontId="4" fillId="33" borderId="39" xfId="52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prastas 3" xfId="41"/>
    <cellStyle name="Įprastas 4" xfId="42"/>
    <cellStyle name="Įspėjimo tekstas" xfId="43"/>
    <cellStyle name="Išvestis" xfId="44"/>
    <cellStyle name="Įvestis" xfId="45"/>
    <cellStyle name="Comma" xfId="46"/>
    <cellStyle name="Comma [0]" xfId="47"/>
    <cellStyle name="Kablelis 9" xfId="48"/>
    <cellStyle name="Neutralus" xfId="49"/>
    <cellStyle name="Normal 2" xfId="50"/>
    <cellStyle name="Normal 2 2" xfId="51"/>
    <cellStyle name="Normal 5" xfId="52"/>
    <cellStyle name="Normal 7" xfId="53"/>
    <cellStyle name="Normal_Sheet1 2" xfId="54"/>
    <cellStyle name="Paryškinimas 1" xfId="55"/>
    <cellStyle name="Paryškinimas 2" xfId="56"/>
    <cellStyle name="Paryškinimas 3" xfId="57"/>
    <cellStyle name="Paryškinimas 4" xfId="58"/>
    <cellStyle name="Paryškinimas 5" xfId="59"/>
    <cellStyle name="Paryškinimas 6" xfId="60"/>
    <cellStyle name="Pastaba" xfId="61"/>
    <cellStyle name="Pavadinimas" xfId="62"/>
    <cellStyle name="Percent" xfId="63"/>
    <cellStyle name="Procentai 2" xfId="64"/>
    <cellStyle name="Skaičiavimas" xfId="65"/>
    <cellStyle name="Suma" xfId="66"/>
    <cellStyle name="Susietas langelis" xfId="67"/>
    <cellStyle name="Tikrinimo langelis" xfId="68"/>
    <cellStyle name="Currency" xfId="69"/>
    <cellStyle name="Currency [0]" xfId="70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8.28125" style="0" customWidth="1"/>
    <col min="2" max="3" width="10.8515625" style="0" customWidth="1"/>
    <col min="4" max="4" width="11.8515625" style="0" customWidth="1"/>
    <col min="5" max="5" width="10.8515625" style="0" customWidth="1"/>
    <col min="6" max="6" width="11.140625" style="0" customWidth="1"/>
    <col min="7" max="8" width="10.8515625" style="0" customWidth="1"/>
  </cols>
  <sheetData>
    <row r="2" ht="15">
      <c r="A2" s="1" t="s">
        <v>49</v>
      </c>
    </row>
    <row r="3" ht="15">
      <c r="C3" s="19"/>
    </row>
    <row r="4" spans="1:8" ht="15">
      <c r="A4" s="92" t="s">
        <v>0</v>
      </c>
      <c r="B4" s="85">
        <v>2022</v>
      </c>
      <c r="C4" s="96">
        <v>2023</v>
      </c>
      <c r="D4" s="97"/>
      <c r="E4" s="97"/>
      <c r="F4" s="98"/>
      <c r="G4" s="94" t="s">
        <v>1</v>
      </c>
      <c r="H4" s="95"/>
    </row>
    <row r="5" spans="1:8" ht="36" customHeight="1">
      <c r="A5" s="93"/>
      <c r="B5" s="37" t="s">
        <v>50</v>
      </c>
      <c r="C5" s="37" t="s">
        <v>45</v>
      </c>
      <c r="D5" s="37" t="s">
        <v>46</v>
      </c>
      <c r="E5" s="37" t="s">
        <v>47</v>
      </c>
      <c r="F5" s="37" t="s">
        <v>48</v>
      </c>
      <c r="G5" s="18" t="s">
        <v>2</v>
      </c>
      <c r="H5" s="18" t="s">
        <v>42</v>
      </c>
    </row>
    <row r="6" spans="1:8" ht="15">
      <c r="A6" s="90" t="s">
        <v>3</v>
      </c>
      <c r="B6" s="90"/>
      <c r="C6" s="90"/>
      <c r="D6" s="90"/>
      <c r="E6" s="90"/>
      <c r="F6" s="90"/>
      <c r="G6" s="90"/>
      <c r="H6" s="90"/>
    </row>
    <row r="7" spans="1:8" ht="15">
      <c r="A7" s="2" t="s">
        <v>28</v>
      </c>
      <c r="B7" s="88" t="s">
        <v>8</v>
      </c>
      <c r="C7" s="88" t="s">
        <v>8</v>
      </c>
      <c r="D7" s="86" t="s">
        <v>8</v>
      </c>
      <c r="E7" s="86" t="s">
        <v>8</v>
      </c>
      <c r="F7" s="87" t="s">
        <v>8</v>
      </c>
      <c r="G7" s="3" t="s">
        <v>8</v>
      </c>
      <c r="H7" s="32" t="s">
        <v>8</v>
      </c>
    </row>
    <row r="8" spans="1:8" ht="15">
      <c r="A8" s="2" t="s">
        <v>20</v>
      </c>
      <c r="B8" s="89" t="s">
        <v>8</v>
      </c>
      <c r="C8" s="89" t="s">
        <v>8</v>
      </c>
      <c r="D8" s="81" t="s">
        <v>8</v>
      </c>
      <c r="E8" s="81" t="s">
        <v>8</v>
      </c>
      <c r="F8" s="82" t="s">
        <v>8</v>
      </c>
      <c r="G8" s="3" t="s">
        <v>8</v>
      </c>
      <c r="H8" s="32" t="s">
        <v>8</v>
      </c>
    </row>
    <row r="9" spans="1:8" ht="15">
      <c r="A9" s="2" t="s">
        <v>16</v>
      </c>
      <c r="B9" s="89" t="s">
        <v>44</v>
      </c>
      <c r="C9" s="89" t="s">
        <v>44</v>
      </c>
      <c r="D9" s="81" t="s">
        <v>44</v>
      </c>
      <c r="E9" s="81" t="s">
        <v>44</v>
      </c>
      <c r="F9" s="82" t="s">
        <v>44</v>
      </c>
      <c r="G9" s="3" t="s">
        <v>8</v>
      </c>
      <c r="H9" s="32" t="s">
        <v>8</v>
      </c>
    </row>
    <row r="10" spans="1:8" ht="15">
      <c r="A10" s="2" t="s">
        <v>6</v>
      </c>
      <c r="B10" s="65">
        <v>418.4613</v>
      </c>
      <c r="C10" s="39">
        <v>453.1382</v>
      </c>
      <c r="D10" s="39">
        <v>459.1808</v>
      </c>
      <c r="E10" s="39">
        <v>465.4293</v>
      </c>
      <c r="F10" s="20">
        <v>465.0046</v>
      </c>
      <c r="G10" s="3">
        <f aca="true" t="shared" si="0" ref="G10:G15">F10/E10*100-100</f>
        <v>-0.09124908981880253</v>
      </c>
      <c r="H10" s="30">
        <f aca="true" t="shared" si="1" ref="H10:H71">F10/B10*100-100</f>
        <v>11.122486117593184</v>
      </c>
    </row>
    <row r="11" spans="1:8" ht="15">
      <c r="A11" s="2" t="s">
        <v>7</v>
      </c>
      <c r="B11" s="62">
        <v>496.33</v>
      </c>
      <c r="C11" s="4">
        <v>400.397</v>
      </c>
      <c r="D11" s="4">
        <v>396.6852</v>
      </c>
      <c r="E11" s="4">
        <v>400.6929</v>
      </c>
      <c r="F11" s="22">
        <v>487.71</v>
      </c>
      <c r="G11" s="3">
        <f t="shared" si="0"/>
        <v>21.716656322086052</v>
      </c>
      <c r="H11" s="30">
        <f t="shared" si="1"/>
        <v>-1.7367477283259092</v>
      </c>
    </row>
    <row r="12" spans="1:8" ht="15">
      <c r="A12" s="2" t="s">
        <v>19</v>
      </c>
      <c r="B12" s="62" t="s">
        <v>8</v>
      </c>
      <c r="C12" s="89" t="s">
        <v>44</v>
      </c>
      <c r="D12" s="81" t="s">
        <v>44</v>
      </c>
      <c r="E12" s="81" t="s">
        <v>44</v>
      </c>
      <c r="F12" s="82" t="s">
        <v>44</v>
      </c>
      <c r="G12" s="3" t="s">
        <v>8</v>
      </c>
      <c r="H12" s="31" t="s">
        <v>8</v>
      </c>
    </row>
    <row r="13" spans="1:8" ht="15">
      <c r="A13" s="2" t="s">
        <v>22</v>
      </c>
      <c r="B13" s="66">
        <v>469.6572</v>
      </c>
      <c r="C13" s="40">
        <v>517.7744</v>
      </c>
      <c r="D13" s="40">
        <v>511.6738</v>
      </c>
      <c r="E13" s="40">
        <v>525.266</v>
      </c>
      <c r="F13" s="29">
        <v>524.3546</v>
      </c>
      <c r="G13" s="3">
        <f t="shared" si="0"/>
        <v>-0.17351208720913291</v>
      </c>
      <c r="H13" s="30">
        <f t="shared" si="1"/>
        <v>11.646239001552615</v>
      </c>
    </row>
    <row r="14" spans="1:8" ht="15">
      <c r="A14" s="2" t="s">
        <v>9</v>
      </c>
      <c r="B14" s="62">
        <v>498.21</v>
      </c>
      <c r="C14" s="4">
        <v>479.1974</v>
      </c>
      <c r="D14" s="4">
        <v>479.1974</v>
      </c>
      <c r="E14" s="4">
        <v>479.1974</v>
      </c>
      <c r="F14" s="22">
        <v>479.1974</v>
      </c>
      <c r="G14" s="3">
        <f t="shared" si="0"/>
        <v>0</v>
      </c>
      <c r="H14" s="30">
        <f t="shared" si="1"/>
        <v>-3.816181931314105</v>
      </c>
    </row>
    <row r="15" spans="1:8" ht="15">
      <c r="A15" s="2" t="s">
        <v>21</v>
      </c>
      <c r="B15" s="62">
        <v>478.2025</v>
      </c>
      <c r="C15" s="4">
        <v>522.938</v>
      </c>
      <c r="D15" s="4">
        <v>527.644</v>
      </c>
      <c r="E15" s="4">
        <v>533.1158</v>
      </c>
      <c r="F15" s="22">
        <v>540.5556</v>
      </c>
      <c r="G15" s="3">
        <f t="shared" si="0"/>
        <v>1.3955317024931588</v>
      </c>
      <c r="H15" s="30">
        <f t="shared" si="1"/>
        <v>13.039057721362823</v>
      </c>
    </row>
    <row r="16" spans="1:8" ht="15">
      <c r="A16" s="2" t="s">
        <v>29</v>
      </c>
      <c r="B16" s="62" t="s">
        <v>8</v>
      </c>
      <c r="C16" s="4" t="s">
        <v>8</v>
      </c>
      <c r="D16" s="4" t="s">
        <v>8</v>
      </c>
      <c r="E16" s="4" t="s">
        <v>8</v>
      </c>
      <c r="F16" s="22" t="s">
        <v>8</v>
      </c>
      <c r="G16" s="3" t="s">
        <v>8</v>
      </c>
      <c r="H16" s="31" t="s">
        <v>8</v>
      </c>
    </row>
    <row r="17" spans="1:8" ht="15">
      <c r="A17" s="2" t="s">
        <v>32</v>
      </c>
      <c r="B17" s="62" t="s">
        <v>8</v>
      </c>
      <c r="C17" s="4">
        <v>531.8648</v>
      </c>
      <c r="D17" s="4">
        <v>531.8648</v>
      </c>
      <c r="E17" s="4">
        <v>531.8648</v>
      </c>
      <c r="F17" s="22">
        <v>531.8648</v>
      </c>
      <c r="G17" s="3">
        <f>F17/E17*100-100</f>
        <v>0</v>
      </c>
      <c r="H17" s="31" t="s">
        <v>8</v>
      </c>
    </row>
    <row r="18" spans="1:8" ht="15">
      <c r="A18" s="2" t="s">
        <v>10</v>
      </c>
      <c r="B18" s="62">
        <v>543.1538</v>
      </c>
      <c r="C18" s="4">
        <v>548.242</v>
      </c>
      <c r="D18" s="4">
        <v>568.608</v>
      </c>
      <c r="E18" s="4">
        <v>573.5796</v>
      </c>
      <c r="F18" s="22">
        <v>572.7469</v>
      </c>
      <c r="G18" s="3">
        <f>F18/E18*100-100</f>
        <v>-0.14517601393076518</v>
      </c>
      <c r="H18" s="30">
        <f t="shared" si="1"/>
        <v>5.44838312831466</v>
      </c>
    </row>
    <row r="19" spans="1:8" ht="15">
      <c r="A19" s="2" t="s">
        <v>27</v>
      </c>
      <c r="B19" s="62" t="s">
        <v>8</v>
      </c>
      <c r="C19" s="4" t="s">
        <v>8</v>
      </c>
      <c r="D19" s="4" t="s">
        <v>8</v>
      </c>
      <c r="E19" s="4" t="s">
        <v>8</v>
      </c>
      <c r="F19" s="22" t="s">
        <v>8</v>
      </c>
      <c r="G19" s="3" t="s">
        <v>8</v>
      </c>
      <c r="H19" s="31" t="s">
        <v>8</v>
      </c>
    </row>
    <row r="20" spans="1:8" ht="15">
      <c r="A20" s="2" t="s">
        <v>4</v>
      </c>
      <c r="B20" s="62">
        <v>332.516</v>
      </c>
      <c r="C20" s="4">
        <v>317.1767</v>
      </c>
      <c r="D20" s="4">
        <v>286.9538</v>
      </c>
      <c r="E20" s="4">
        <v>247.2613</v>
      </c>
      <c r="F20" s="22">
        <v>327.476</v>
      </c>
      <c r="G20" s="3">
        <f>F20/E20*100-100</f>
        <v>32.44126759828569</v>
      </c>
      <c r="H20" s="31">
        <f>F20/B20*100-100</f>
        <v>-1.5157165369486023</v>
      </c>
    </row>
    <row r="21" spans="1:8" ht="15">
      <c r="A21" s="2" t="s">
        <v>25</v>
      </c>
      <c r="B21" s="89" t="s">
        <v>44</v>
      </c>
      <c r="C21" s="89" t="s">
        <v>44</v>
      </c>
      <c r="D21" s="81" t="s">
        <v>44</v>
      </c>
      <c r="E21" s="81" t="s">
        <v>44</v>
      </c>
      <c r="F21" s="82" t="s">
        <v>44</v>
      </c>
      <c r="G21" s="3" t="s">
        <v>8</v>
      </c>
      <c r="H21" s="31" t="s">
        <v>8</v>
      </c>
    </row>
    <row r="22" spans="1:8" ht="15">
      <c r="A22" s="2" t="s">
        <v>30</v>
      </c>
      <c r="B22" s="62" t="s">
        <v>8</v>
      </c>
      <c r="C22" s="89" t="s">
        <v>44</v>
      </c>
      <c r="D22" s="81" t="s">
        <v>44</v>
      </c>
      <c r="E22" s="81" t="s">
        <v>44</v>
      </c>
      <c r="F22" s="82" t="s">
        <v>44</v>
      </c>
      <c r="G22" s="3" t="s">
        <v>8</v>
      </c>
      <c r="H22" s="31" t="s">
        <v>8</v>
      </c>
    </row>
    <row r="23" spans="1:8" ht="15">
      <c r="A23" s="2" t="s">
        <v>26</v>
      </c>
      <c r="B23" s="62" t="s">
        <v>8</v>
      </c>
      <c r="C23" s="4" t="s">
        <v>8</v>
      </c>
      <c r="D23" s="4" t="s">
        <v>8</v>
      </c>
      <c r="E23" s="4" t="s">
        <v>8</v>
      </c>
      <c r="F23" s="22" t="s">
        <v>8</v>
      </c>
      <c r="G23" s="3" t="s">
        <v>8</v>
      </c>
      <c r="H23" s="31" t="s">
        <v>8</v>
      </c>
    </row>
    <row r="24" spans="1:8" ht="15">
      <c r="A24" s="2" t="s">
        <v>11</v>
      </c>
      <c r="B24" s="62" t="s">
        <v>8</v>
      </c>
      <c r="C24" s="4" t="s">
        <v>8</v>
      </c>
      <c r="D24" s="4">
        <v>356.54</v>
      </c>
      <c r="E24" s="4" t="s">
        <v>8</v>
      </c>
      <c r="F24" s="22" t="s">
        <v>8</v>
      </c>
      <c r="G24" s="3" t="s">
        <v>8</v>
      </c>
      <c r="H24" s="31" t="s">
        <v>8</v>
      </c>
    </row>
    <row r="25" spans="1:8" ht="15">
      <c r="A25" s="2" t="s">
        <v>40</v>
      </c>
      <c r="B25" s="62">
        <v>470.7587</v>
      </c>
      <c r="C25" s="4">
        <v>473.3526</v>
      </c>
      <c r="D25" s="4">
        <v>468.1845</v>
      </c>
      <c r="E25" s="4">
        <v>468.3356</v>
      </c>
      <c r="F25" s="22">
        <v>478.0506</v>
      </c>
      <c r="G25" s="3">
        <f aca="true" t="shared" si="2" ref="G25:G30">F25/E25*100-100</f>
        <v>2.0743671845574028</v>
      </c>
      <c r="H25" s="30">
        <f t="shared" si="1"/>
        <v>1.5489676558287755</v>
      </c>
    </row>
    <row r="26" spans="1:8" ht="15">
      <c r="A26" s="2" t="s">
        <v>18</v>
      </c>
      <c r="B26" s="62">
        <v>514.4734</v>
      </c>
      <c r="C26" s="89" t="s">
        <v>44</v>
      </c>
      <c r="D26" s="81" t="s">
        <v>44</v>
      </c>
      <c r="E26" s="81" t="s">
        <v>44</v>
      </c>
      <c r="F26" s="82" t="s">
        <v>44</v>
      </c>
      <c r="G26" s="3" t="s">
        <v>8</v>
      </c>
      <c r="H26" s="31" t="s">
        <v>8</v>
      </c>
    </row>
    <row r="27" spans="1:8" ht="15">
      <c r="A27" s="2" t="s">
        <v>17</v>
      </c>
      <c r="B27" s="62">
        <v>480.0522</v>
      </c>
      <c r="C27" s="4">
        <v>447.4593</v>
      </c>
      <c r="D27" s="4">
        <v>446.6317</v>
      </c>
      <c r="E27" s="4">
        <v>447.8627</v>
      </c>
      <c r="F27" s="22">
        <v>460.1162</v>
      </c>
      <c r="G27" s="3">
        <f t="shared" si="2"/>
        <v>2.735994759108081</v>
      </c>
      <c r="H27" s="31">
        <f>F27/B27*100-100</f>
        <v>-4.152881707447648</v>
      </c>
    </row>
    <row r="28" spans="1:8" ht="15">
      <c r="A28" s="2" t="s">
        <v>12</v>
      </c>
      <c r="B28" s="62">
        <v>397.1222</v>
      </c>
      <c r="C28" s="4">
        <v>453.4998</v>
      </c>
      <c r="D28" s="4">
        <v>451.0728</v>
      </c>
      <c r="E28" s="4">
        <v>453.3317</v>
      </c>
      <c r="F28" s="22">
        <v>455.2216</v>
      </c>
      <c r="G28" s="3">
        <f t="shared" si="2"/>
        <v>0.41689120791686207</v>
      </c>
      <c r="H28" s="31">
        <f>F28/B28*100-100</f>
        <v>14.630106299773729</v>
      </c>
    </row>
    <row r="29" spans="1:8" ht="15">
      <c r="A29" s="2" t="s">
        <v>5</v>
      </c>
      <c r="B29" s="62">
        <v>407.9119</v>
      </c>
      <c r="C29" s="4">
        <v>422.2297</v>
      </c>
      <c r="D29" s="4">
        <v>381.1808</v>
      </c>
      <c r="E29" s="4">
        <v>384.1009</v>
      </c>
      <c r="F29" s="22">
        <v>421.2944</v>
      </c>
      <c r="G29" s="3">
        <f t="shared" si="2"/>
        <v>9.683262913468809</v>
      </c>
      <c r="H29" s="30">
        <f t="shared" si="1"/>
        <v>3.2807329229669335</v>
      </c>
    </row>
    <row r="30" spans="1:8" ht="15">
      <c r="A30" s="2" t="s">
        <v>14</v>
      </c>
      <c r="B30" s="62">
        <v>346.2</v>
      </c>
      <c r="C30" s="4">
        <v>431.698</v>
      </c>
      <c r="D30" s="4">
        <v>439.3385</v>
      </c>
      <c r="E30" s="4">
        <v>419.291</v>
      </c>
      <c r="F30" s="22">
        <v>435.1682</v>
      </c>
      <c r="G30" s="3">
        <f t="shared" si="2"/>
        <v>3.786677987364385</v>
      </c>
      <c r="H30" s="30">
        <f t="shared" si="1"/>
        <v>25.69849797804737</v>
      </c>
    </row>
    <row r="31" spans="1:8" ht="15">
      <c r="A31" s="2" t="s">
        <v>13</v>
      </c>
      <c r="B31" s="62" t="s">
        <v>8</v>
      </c>
      <c r="C31" s="89" t="s">
        <v>44</v>
      </c>
      <c r="D31" s="81" t="s">
        <v>44</v>
      </c>
      <c r="E31" s="81" t="s">
        <v>44</v>
      </c>
      <c r="F31" s="82" t="s">
        <v>44</v>
      </c>
      <c r="G31" s="3" t="s">
        <v>8</v>
      </c>
      <c r="H31" s="31" t="s">
        <v>8</v>
      </c>
    </row>
    <row r="32" spans="1:8" ht="15">
      <c r="A32" s="2" t="s">
        <v>31</v>
      </c>
      <c r="B32" s="62" t="s">
        <v>8</v>
      </c>
      <c r="C32" s="4" t="s">
        <v>8</v>
      </c>
      <c r="D32" s="4" t="s">
        <v>8</v>
      </c>
      <c r="E32" s="4" t="s">
        <v>8</v>
      </c>
      <c r="F32" s="22" t="s">
        <v>8</v>
      </c>
      <c r="G32" s="3" t="s">
        <v>8</v>
      </c>
      <c r="H32" s="31" t="s">
        <v>8</v>
      </c>
    </row>
    <row r="33" spans="1:8" ht="15">
      <c r="A33" s="2" t="s">
        <v>15</v>
      </c>
      <c r="B33" s="67">
        <v>507.8413</v>
      </c>
      <c r="C33" s="58">
        <v>545.6576</v>
      </c>
      <c r="D33" s="58">
        <v>5.5064</v>
      </c>
      <c r="E33" s="58">
        <v>533.98</v>
      </c>
      <c r="F33" s="56">
        <v>547.2915</v>
      </c>
      <c r="G33" s="3">
        <f>F33/E33*100-100</f>
        <v>2.4928836286003104</v>
      </c>
      <c r="H33" s="31">
        <f>F33/B33*100-100</f>
        <v>7.768214203925524</v>
      </c>
    </row>
    <row r="34" spans="1:8" ht="15">
      <c r="A34" s="48" t="s">
        <v>23</v>
      </c>
      <c r="B34" s="80">
        <v>469.1179</v>
      </c>
      <c r="C34" s="52">
        <v>506.5838</v>
      </c>
      <c r="D34" s="52">
        <v>505.6546</v>
      </c>
      <c r="E34" s="52">
        <v>513.8622</v>
      </c>
      <c r="F34" s="52">
        <v>520.6104</v>
      </c>
      <c r="G34" s="55">
        <f>F34/E34*100-100</f>
        <v>1.3132314460958554</v>
      </c>
      <c r="H34" s="51">
        <f t="shared" si="1"/>
        <v>10.976451761913154</v>
      </c>
    </row>
    <row r="35" spans="1:8" ht="15">
      <c r="A35" s="91" t="s">
        <v>24</v>
      </c>
      <c r="B35" s="91"/>
      <c r="C35" s="91"/>
      <c r="D35" s="91"/>
      <c r="E35" s="91"/>
      <c r="F35" s="91"/>
      <c r="G35" s="91"/>
      <c r="H35" s="91"/>
    </row>
    <row r="36" spans="1:8" ht="15">
      <c r="A36" s="2" t="s">
        <v>28</v>
      </c>
      <c r="B36" s="64">
        <v>472.8534</v>
      </c>
      <c r="C36" s="38">
        <v>519.1038</v>
      </c>
      <c r="D36" s="38">
        <v>516.0669</v>
      </c>
      <c r="E36" s="38">
        <v>517.3837</v>
      </c>
      <c r="F36" s="28">
        <v>516.9187</v>
      </c>
      <c r="G36" s="3">
        <f>F36/E36*100-100</f>
        <v>-0.08987527051974098</v>
      </c>
      <c r="H36" s="30">
        <f t="shared" si="1"/>
        <v>9.319019383174563</v>
      </c>
    </row>
    <row r="37" spans="1:8" ht="15">
      <c r="A37" s="2" t="s">
        <v>20</v>
      </c>
      <c r="B37" s="63">
        <v>373.5505</v>
      </c>
      <c r="C37" s="41">
        <v>504.4865</v>
      </c>
      <c r="D37" s="41">
        <v>416.4185</v>
      </c>
      <c r="E37" s="41">
        <v>457.4026</v>
      </c>
      <c r="F37" s="23">
        <v>480.718</v>
      </c>
      <c r="G37" s="3">
        <f>F37/E37*100-100</f>
        <v>5.09734750086686</v>
      </c>
      <c r="H37" s="30">
        <f t="shared" si="1"/>
        <v>28.68889213105058</v>
      </c>
    </row>
    <row r="38" spans="1:8" ht="15">
      <c r="A38" s="2" t="s">
        <v>16</v>
      </c>
      <c r="B38" s="89" t="s">
        <v>44</v>
      </c>
      <c r="C38" s="89">
        <v>461.3267</v>
      </c>
      <c r="D38" s="81" t="s">
        <v>44</v>
      </c>
      <c r="E38" s="81">
        <v>468.4945</v>
      </c>
      <c r="F38" s="82">
        <v>466.6845</v>
      </c>
      <c r="G38" s="3">
        <f>F38/E38*100-100</f>
        <v>-0.3863439165240976</v>
      </c>
      <c r="H38" s="31" t="s">
        <v>8</v>
      </c>
    </row>
    <row r="39" spans="1:8" ht="15">
      <c r="A39" s="2" t="s">
        <v>6</v>
      </c>
      <c r="B39" s="62">
        <v>422.4986</v>
      </c>
      <c r="C39" s="4">
        <v>413.8109</v>
      </c>
      <c r="D39" s="4">
        <v>422.2691</v>
      </c>
      <c r="E39" s="4">
        <v>424.4058</v>
      </c>
      <c r="F39" s="22">
        <v>429.5635</v>
      </c>
      <c r="G39" s="5">
        <f>F39/E39*100-100</f>
        <v>1.21527556880703</v>
      </c>
      <c r="H39" s="30">
        <f t="shared" si="1"/>
        <v>1.6721712213957574</v>
      </c>
    </row>
    <row r="40" spans="1:8" ht="15">
      <c r="A40" s="2" t="s">
        <v>7</v>
      </c>
      <c r="B40" s="62">
        <v>583.2182</v>
      </c>
      <c r="C40" s="4">
        <v>509.4941</v>
      </c>
      <c r="D40" s="4">
        <v>498.4978</v>
      </c>
      <c r="E40" s="4">
        <v>485.9787</v>
      </c>
      <c r="F40" s="22">
        <v>480.076</v>
      </c>
      <c r="G40" s="3">
        <f>F40/E40*100-100</f>
        <v>-1.214600557596441</v>
      </c>
      <c r="H40" s="30">
        <f t="shared" si="1"/>
        <v>-17.6850105157898</v>
      </c>
    </row>
    <row r="41" spans="1:8" ht="15">
      <c r="A41" s="2" t="s">
        <v>19</v>
      </c>
      <c r="B41" s="89" t="s">
        <v>44</v>
      </c>
      <c r="C41" s="89" t="s">
        <v>44</v>
      </c>
      <c r="D41" s="81" t="s">
        <v>44</v>
      </c>
      <c r="E41" s="81" t="s">
        <v>44</v>
      </c>
      <c r="F41" s="82" t="s">
        <v>44</v>
      </c>
      <c r="G41" s="3" t="s">
        <v>8</v>
      </c>
      <c r="H41" s="31" t="s">
        <v>8</v>
      </c>
    </row>
    <row r="42" spans="1:8" ht="15">
      <c r="A42" s="2" t="s">
        <v>22</v>
      </c>
      <c r="B42" s="65">
        <v>462.2375</v>
      </c>
      <c r="C42" s="39">
        <v>510.6482</v>
      </c>
      <c r="D42" s="39">
        <v>509.7031</v>
      </c>
      <c r="E42" s="39">
        <v>511.2312</v>
      </c>
      <c r="F42" s="20">
        <v>510.2805</v>
      </c>
      <c r="G42" s="3">
        <f aca="true" t="shared" si="3" ref="G42:G50">F42/E42*100-100</f>
        <v>-0.18596282855976654</v>
      </c>
      <c r="H42" s="30">
        <f t="shared" si="1"/>
        <v>10.393574731604431</v>
      </c>
    </row>
    <row r="43" spans="1:8" ht="15">
      <c r="A43" s="2" t="s">
        <v>9</v>
      </c>
      <c r="B43" s="62">
        <v>433.4707</v>
      </c>
      <c r="C43" s="4">
        <v>456.9976</v>
      </c>
      <c r="D43" s="4">
        <v>456.9976</v>
      </c>
      <c r="E43" s="4">
        <v>456.9976</v>
      </c>
      <c r="F43" s="22">
        <v>456.9976</v>
      </c>
      <c r="G43" s="3">
        <f t="shared" si="3"/>
        <v>0</v>
      </c>
      <c r="H43" s="30">
        <f t="shared" si="1"/>
        <v>5.427564077572015</v>
      </c>
    </row>
    <row r="44" spans="1:8" ht="15">
      <c r="A44" s="2" t="s">
        <v>21</v>
      </c>
      <c r="B44" s="62">
        <v>499.7281</v>
      </c>
      <c r="C44" s="4">
        <v>534.9252</v>
      </c>
      <c r="D44" s="4">
        <v>537.607</v>
      </c>
      <c r="E44" s="4">
        <v>539.685</v>
      </c>
      <c r="F44" s="22">
        <v>530.0323</v>
      </c>
      <c r="G44" s="5">
        <f t="shared" si="3"/>
        <v>-1.7885803755894614</v>
      </c>
      <c r="H44" s="30">
        <f t="shared" si="1"/>
        <v>6.064137678069329</v>
      </c>
    </row>
    <row r="45" spans="1:8" ht="15">
      <c r="A45" s="2" t="s">
        <v>29</v>
      </c>
      <c r="B45" s="65">
        <v>500.2415</v>
      </c>
      <c r="C45" s="39">
        <v>549.7954</v>
      </c>
      <c r="D45" s="39">
        <v>550.5274</v>
      </c>
      <c r="E45" s="39">
        <v>550.5949</v>
      </c>
      <c r="F45" s="20">
        <v>548.8665</v>
      </c>
      <c r="G45" s="5">
        <f t="shared" si="3"/>
        <v>-0.3139150035716085</v>
      </c>
      <c r="H45" s="30">
        <f t="shared" si="1"/>
        <v>9.72030509264026</v>
      </c>
    </row>
    <row r="46" spans="1:8" ht="15">
      <c r="A46" s="2" t="s">
        <v>32</v>
      </c>
      <c r="B46" s="65">
        <v>484.6217</v>
      </c>
      <c r="C46" s="39">
        <v>501.8573</v>
      </c>
      <c r="D46" s="39">
        <v>503.751</v>
      </c>
      <c r="E46" s="39">
        <v>502.5629</v>
      </c>
      <c r="F46" s="20">
        <v>505.0557</v>
      </c>
      <c r="G46" s="5">
        <f t="shared" si="3"/>
        <v>0.4960175134296634</v>
      </c>
      <c r="H46" s="30">
        <f t="shared" si="1"/>
        <v>4.216484734381481</v>
      </c>
    </row>
    <row r="47" spans="1:8" ht="15">
      <c r="A47" s="2" t="s">
        <v>10</v>
      </c>
      <c r="B47" s="62">
        <v>509.8607</v>
      </c>
      <c r="C47" s="4">
        <v>553.7702</v>
      </c>
      <c r="D47" s="4">
        <v>556.9835</v>
      </c>
      <c r="E47" s="4">
        <v>560.4237</v>
      </c>
      <c r="F47" s="22">
        <v>551.7835</v>
      </c>
      <c r="G47" s="5">
        <f t="shared" si="3"/>
        <v>-1.5417263759544824</v>
      </c>
      <c r="H47" s="30">
        <f t="shared" si="1"/>
        <v>8.222402707249259</v>
      </c>
    </row>
    <row r="48" spans="1:8" ht="15">
      <c r="A48" s="2" t="s">
        <v>27</v>
      </c>
      <c r="B48" s="62">
        <v>343</v>
      </c>
      <c r="C48" s="4">
        <v>400</v>
      </c>
      <c r="D48" s="4">
        <v>400</v>
      </c>
      <c r="E48" s="4">
        <v>400</v>
      </c>
      <c r="F48" s="22">
        <v>390.131</v>
      </c>
      <c r="G48" s="5">
        <f t="shared" si="3"/>
        <v>-2.467250000000007</v>
      </c>
      <c r="H48" s="30">
        <f t="shared" si="1"/>
        <v>13.74081632653062</v>
      </c>
    </row>
    <row r="49" spans="1:8" ht="15">
      <c r="A49" s="2" t="s">
        <v>4</v>
      </c>
      <c r="B49" s="65">
        <v>359.1918</v>
      </c>
      <c r="C49" s="39">
        <v>383.8576</v>
      </c>
      <c r="D49" s="39">
        <v>376.5224</v>
      </c>
      <c r="E49" s="39">
        <v>393.0724</v>
      </c>
      <c r="F49" s="20">
        <v>373.5872</v>
      </c>
      <c r="G49" s="5">
        <f t="shared" si="3"/>
        <v>-4.9571529316227725</v>
      </c>
      <c r="H49" s="30">
        <f t="shared" si="1"/>
        <v>4.007719552617857</v>
      </c>
    </row>
    <row r="50" spans="1:8" ht="15">
      <c r="A50" s="2" t="s">
        <v>25</v>
      </c>
      <c r="B50" s="62">
        <v>424.1328</v>
      </c>
      <c r="C50" s="81">
        <v>399.7239</v>
      </c>
      <c r="D50" s="81">
        <v>402.8557</v>
      </c>
      <c r="E50" s="81">
        <v>407.306</v>
      </c>
      <c r="F50" s="82">
        <v>410.2281</v>
      </c>
      <c r="G50" s="5">
        <f t="shared" si="3"/>
        <v>0.7174212999562855</v>
      </c>
      <c r="H50" s="30">
        <f t="shared" si="1"/>
        <v>-3.2783835628840734</v>
      </c>
    </row>
    <row r="51" spans="1:8" ht="15">
      <c r="A51" s="2" t="s">
        <v>30</v>
      </c>
      <c r="B51" s="89" t="s">
        <v>44</v>
      </c>
      <c r="C51" s="89" t="s">
        <v>44</v>
      </c>
      <c r="D51" s="81" t="s">
        <v>44</v>
      </c>
      <c r="E51" s="81" t="s">
        <v>44</v>
      </c>
      <c r="F51" s="82" t="s">
        <v>44</v>
      </c>
      <c r="G51" s="3" t="s">
        <v>8</v>
      </c>
      <c r="H51" s="31" t="s">
        <v>8</v>
      </c>
    </row>
    <row r="52" spans="1:8" ht="15">
      <c r="A52" s="2" t="s">
        <v>26</v>
      </c>
      <c r="B52" s="62">
        <v>250.038</v>
      </c>
      <c r="C52" s="39">
        <v>173.1177</v>
      </c>
      <c r="D52" s="39">
        <v>209.6787</v>
      </c>
      <c r="E52" s="39">
        <v>214.9513</v>
      </c>
      <c r="F52" s="20">
        <v>234.6132</v>
      </c>
      <c r="G52" s="5">
        <f aca="true" t="shared" si="4" ref="G52:G57">F52/E52*100-100</f>
        <v>9.147141701399335</v>
      </c>
      <c r="H52" s="30">
        <f t="shared" si="1"/>
        <v>-6.168982314688165</v>
      </c>
    </row>
    <row r="53" spans="1:8" ht="15">
      <c r="A53" s="2" t="s">
        <v>11</v>
      </c>
      <c r="B53" s="62" t="s">
        <v>8</v>
      </c>
      <c r="C53" s="4" t="s">
        <v>8</v>
      </c>
      <c r="D53" s="4">
        <v>439.7932</v>
      </c>
      <c r="E53" s="4">
        <v>439.7932</v>
      </c>
      <c r="F53" s="22">
        <v>439.7932</v>
      </c>
      <c r="G53" s="5">
        <f t="shared" si="4"/>
        <v>0</v>
      </c>
      <c r="H53" s="31" t="s">
        <v>8</v>
      </c>
    </row>
    <row r="54" spans="1:8" ht="15">
      <c r="A54" s="2" t="s">
        <v>40</v>
      </c>
      <c r="B54" s="62">
        <v>538.3807</v>
      </c>
      <c r="C54" s="39">
        <v>471.6173</v>
      </c>
      <c r="D54" s="39">
        <v>424.9156</v>
      </c>
      <c r="E54" s="39">
        <v>413.7175</v>
      </c>
      <c r="F54" s="20">
        <v>437.6461</v>
      </c>
      <c r="G54" s="5">
        <f t="shared" si="4"/>
        <v>5.7838017487778615</v>
      </c>
      <c r="H54" s="30">
        <f t="shared" si="1"/>
        <v>-18.71066329086463</v>
      </c>
    </row>
    <row r="55" spans="1:8" ht="15">
      <c r="A55" s="2" t="s">
        <v>18</v>
      </c>
      <c r="B55" s="62">
        <v>502.8936</v>
      </c>
      <c r="C55" s="4">
        <v>498.1249</v>
      </c>
      <c r="D55" s="81">
        <v>490.4025</v>
      </c>
      <c r="E55" s="4">
        <v>484.3424</v>
      </c>
      <c r="F55" s="22">
        <v>478.5946</v>
      </c>
      <c r="G55" s="5">
        <f t="shared" si="4"/>
        <v>-1.1867224508942371</v>
      </c>
      <c r="H55" s="30">
        <f t="shared" si="1"/>
        <v>-4.8318371918035865</v>
      </c>
    </row>
    <row r="56" spans="1:8" ht="15">
      <c r="A56" s="2" t="s">
        <v>17</v>
      </c>
      <c r="B56" s="62">
        <v>503.8363</v>
      </c>
      <c r="C56" s="4">
        <v>478.7152</v>
      </c>
      <c r="D56" s="4">
        <v>474.1705</v>
      </c>
      <c r="E56" s="4">
        <v>475.4774</v>
      </c>
      <c r="F56" s="22">
        <v>473.7795</v>
      </c>
      <c r="G56" s="5">
        <f t="shared" si="4"/>
        <v>-0.357093733582289</v>
      </c>
      <c r="H56" s="30">
        <f t="shared" si="1"/>
        <v>-5.965588426240828</v>
      </c>
    </row>
    <row r="57" spans="1:8" ht="15">
      <c r="A57" s="2" t="s">
        <v>12</v>
      </c>
      <c r="B57" s="65">
        <v>453.5934</v>
      </c>
      <c r="C57" s="4">
        <v>500.6771</v>
      </c>
      <c r="D57" s="4">
        <v>504.8289</v>
      </c>
      <c r="E57" s="4">
        <v>512.4102</v>
      </c>
      <c r="F57" s="22">
        <v>512.6806</v>
      </c>
      <c r="G57" s="5">
        <f t="shared" si="4"/>
        <v>0.05277022198231407</v>
      </c>
      <c r="H57" s="30">
        <f t="shared" si="1"/>
        <v>13.026468198170434</v>
      </c>
    </row>
    <row r="58" spans="1:8" ht="15">
      <c r="A58" s="2" t="s">
        <v>5</v>
      </c>
      <c r="B58" s="62">
        <v>377.6406</v>
      </c>
      <c r="C58" s="4">
        <v>429.2067</v>
      </c>
      <c r="D58" s="4">
        <v>411.8088</v>
      </c>
      <c r="E58" s="4">
        <v>407.867</v>
      </c>
      <c r="F58" s="22">
        <v>421.7912</v>
      </c>
      <c r="G58" s="5">
        <f aca="true" t="shared" si="5" ref="G58:G63">F58/E58*100-100</f>
        <v>3.4139069843846244</v>
      </c>
      <c r="H58" s="30">
        <f t="shared" si="1"/>
        <v>11.691168799117463</v>
      </c>
    </row>
    <row r="59" spans="1:8" ht="15">
      <c r="A59" s="2" t="s">
        <v>14</v>
      </c>
      <c r="B59" s="62">
        <v>429.7698</v>
      </c>
      <c r="C59" s="4">
        <v>464.7891</v>
      </c>
      <c r="D59" s="4">
        <v>467.8657</v>
      </c>
      <c r="E59" s="4">
        <v>473.5643</v>
      </c>
      <c r="F59" s="22">
        <v>469.3052</v>
      </c>
      <c r="G59" s="5">
        <f t="shared" si="5"/>
        <v>-0.8993710041065128</v>
      </c>
      <c r="H59" s="30">
        <f t="shared" si="1"/>
        <v>9.19920385285333</v>
      </c>
    </row>
    <row r="60" spans="1:8" ht="15">
      <c r="A60" s="2" t="s">
        <v>13</v>
      </c>
      <c r="B60" s="62">
        <v>338.7727</v>
      </c>
      <c r="C60" s="89" t="s">
        <v>44</v>
      </c>
      <c r="D60" s="81" t="s">
        <v>44</v>
      </c>
      <c r="E60" s="81" t="s">
        <v>44</v>
      </c>
      <c r="F60" s="82" t="s">
        <v>44</v>
      </c>
      <c r="G60" s="3" t="s">
        <v>8</v>
      </c>
      <c r="H60" s="31" t="s">
        <v>8</v>
      </c>
    </row>
    <row r="61" spans="1:8" ht="15">
      <c r="A61" s="2" t="s">
        <v>31</v>
      </c>
      <c r="B61" s="62">
        <v>407.4861</v>
      </c>
      <c r="C61" s="4">
        <v>481.8038</v>
      </c>
      <c r="D61" s="4">
        <v>482.1552</v>
      </c>
      <c r="E61" s="4">
        <v>481.8244</v>
      </c>
      <c r="F61" s="22">
        <v>486.0268</v>
      </c>
      <c r="G61" s="5">
        <f t="shared" si="5"/>
        <v>0.8721849702920679</v>
      </c>
      <c r="H61" s="30">
        <f t="shared" si="1"/>
        <v>19.27444887077128</v>
      </c>
    </row>
    <row r="62" spans="1:8" ht="15">
      <c r="A62" s="2" t="s">
        <v>15</v>
      </c>
      <c r="B62" s="74">
        <v>488.0455</v>
      </c>
      <c r="C62" s="58">
        <v>507.6667</v>
      </c>
      <c r="D62" s="58">
        <v>5.1742</v>
      </c>
      <c r="E62" s="58">
        <v>507.6356</v>
      </c>
      <c r="F62" s="56">
        <v>506.0505</v>
      </c>
      <c r="G62" s="5">
        <f t="shared" si="5"/>
        <v>-0.31225154421794343</v>
      </c>
      <c r="H62" s="30">
        <f t="shared" si="1"/>
        <v>3.689205207301356</v>
      </c>
    </row>
    <row r="63" spans="1:8" ht="15">
      <c r="A63" s="48" t="s">
        <v>23</v>
      </c>
      <c r="B63" s="68">
        <v>514.2335</v>
      </c>
      <c r="C63" s="52">
        <v>513.4684</v>
      </c>
      <c r="D63" s="52">
        <v>494.3894</v>
      </c>
      <c r="E63" s="52">
        <v>507.9173</v>
      </c>
      <c r="F63" s="52">
        <v>503.7678</v>
      </c>
      <c r="G63" s="54">
        <f t="shared" si="5"/>
        <v>-0.816963706493155</v>
      </c>
      <c r="H63" s="51">
        <f t="shared" si="1"/>
        <v>-2.0352038519466475</v>
      </c>
    </row>
    <row r="64" spans="1:8" ht="15">
      <c r="A64" s="91" t="s">
        <v>33</v>
      </c>
      <c r="B64" s="91"/>
      <c r="C64" s="91"/>
      <c r="D64" s="91"/>
      <c r="E64" s="91"/>
      <c r="F64" s="91"/>
      <c r="G64" s="91"/>
      <c r="H64" s="91"/>
    </row>
    <row r="65" spans="1:8" ht="15">
      <c r="A65" s="2" t="s">
        <v>28</v>
      </c>
      <c r="B65" s="64" t="s">
        <v>8</v>
      </c>
      <c r="C65" s="38" t="s">
        <v>8</v>
      </c>
      <c r="D65" s="38" t="s">
        <v>8</v>
      </c>
      <c r="E65" s="38" t="s">
        <v>8</v>
      </c>
      <c r="F65" s="28" t="s">
        <v>8</v>
      </c>
      <c r="G65" s="3" t="s">
        <v>8</v>
      </c>
      <c r="H65" s="31" t="s">
        <v>8</v>
      </c>
    </row>
    <row r="66" spans="1:8" ht="15">
      <c r="A66" s="2" t="s">
        <v>20</v>
      </c>
      <c r="B66" s="62" t="s">
        <v>8</v>
      </c>
      <c r="C66" s="4">
        <v>562.4297</v>
      </c>
      <c r="D66" s="4">
        <v>562.4297</v>
      </c>
      <c r="E66" s="4">
        <v>562.4297</v>
      </c>
      <c r="F66" s="22">
        <v>595.7971</v>
      </c>
      <c r="G66" s="3">
        <f>F66/E66*100-100</f>
        <v>5.932723680844006</v>
      </c>
      <c r="H66" s="31" t="s">
        <v>8</v>
      </c>
    </row>
    <row r="67" spans="1:8" ht="15">
      <c r="A67" s="2" t="s">
        <v>16</v>
      </c>
      <c r="B67" s="62">
        <v>426.3594</v>
      </c>
      <c r="C67" s="89" t="s">
        <v>44</v>
      </c>
      <c r="D67" s="81">
        <v>462.9788</v>
      </c>
      <c r="E67" s="81" t="s">
        <v>44</v>
      </c>
      <c r="F67" s="82">
        <v>462.7087</v>
      </c>
      <c r="G67" s="3" t="s">
        <v>8</v>
      </c>
      <c r="H67" s="31">
        <f>F67/B67*100-100</f>
        <v>8.52550688456735</v>
      </c>
    </row>
    <row r="68" spans="1:8" ht="15">
      <c r="A68" s="2" t="s">
        <v>6</v>
      </c>
      <c r="B68" s="62" t="s">
        <v>8</v>
      </c>
      <c r="C68" s="4">
        <v>345.2061</v>
      </c>
      <c r="D68" s="4">
        <v>345.0611</v>
      </c>
      <c r="E68" s="4">
        <v>347.6617</v>
      </c>
      <c r="F68" s="22">
        <v>347.631</v>
      </c>
      <c r="G68" s="3">
        <f>F68/E68*100-100</f>
        <v>-0.00883042336846529</v>
      </c>
      <c r="H68" s="31" t="s">
        <v>8</v>
      </c>
    </row>
    <row r="69" spans="1:8" ht="15">
      <c r="A69" s="2" t="s">
        <v>7</v>
      </c>
      <c r="B69" s="76">
        <v>533.24</v>
      </c>
      <c r="C69" s="42">
        <v>442.92</v>
      </c>
      <c r="D69" s="42">
        <v>440.36</v>
      </c>
      <c r="E69" s="42">
        <v>432.23</v>
      </c>
      <c r="F69" s="21">
        <v>431.41</v>
      </c>
      <c r="G69" s="3">
        <f>F69/E69*100-100</f>
        <v>-0.18971380977720287</v>
      </c>
      <c r="H69" s="30">
        <f t="shared" si="1"/>
        <v>-19.096466881704302</v>
      </c>
    </row>
    <row r="70" spans="1:8" ht="15">
      <c r="A70" s="2" t="s">
        <v>19</v>
      </c>
      <c r="B70" s="62" t="s">
        <v>8</v>
      </c>
      <c r="C70" s="4" t="s">
        <v>8</v>
      </c>
      <c r="D70" s="4" t="s">
        <v>8</v>
      </c>
      <c r="E70" s="4" t="s">
        <v>8</v>
      </c>
      <c r="F70" s="22" t="s">
        <v>8</v>
      </c>
      <c r="G70" s="3" t="s">
        <v>8</v>
      </c>
      <c r="H70" s="31" t="s">
        <v>8</v>
      </c>
    </row>
    <row r="71" spans="1:8" ht="15">
      <c r="A71" s="2" t="s">
        <v>22</v>
      </c>
      <c r="B71" s="61">
        <v>409.85</v>
      </c>
      <c r="C71" s="42">
        <v>459.86</v>
      </c>
      <c r="D71" s="42">
        <v>464.25</v>
      </c>
      <c r="E71" s="42">
        <v>469.71</v>
      </c>
      <c r="F71" s="21">
        <v>462.71</v>
      </c>
      <c r="G71" s="3">
        <f>F71/E71*100-100</f>
        <v>-1.490281237359227</v>
      </c>
      <c r="H71" s="30">
        <f t="shared" si="1"/>
        <v>12.897401488349388</v>
      </c>
    </row>
    <row r="72" spans="1:8" ht="15">
      <c r="A72" s="2" t="s">
        <v>9</v>
      </c>
      <c r="B72" s="62" t="s">
        <v>8</v>
      </c>
      <c r="C72" s="4" t="s">
        <v>8</v>
      </c>
      <c r="D72" s="4" t="s">
        <v>8</v>
      </c>
      <c r="E72" s="4" t="s">
        <v>8</v>
      </c>
      <c r="F72" s="22" t="s">
        <v>8</v>
      </c>
      <c r="G72" s="3" t="s">
        <v>8</v>
      </c>
      <c r="H72" s="31" t="s">
        <v>8</v>
      </c>
    </row>
    <row r="73" spans="1:8" ht="15">
      <c r="A73" s="2" t="s">
        <v>21</v>
      </c>
      <c r="B73" s="62" t="s">
        <v>8</v>
      </c>
      <c r="C73" s="4" t="s">
        <v>8</v>
      </c>
      <c r="D73" s="4" t="s">
        <v>8</v>
      </c>
      <c r="E73" s="4" t="s">
        <v>8</v>
      </c>
      <c r="F73" s="22" t="s">
        <v>8</v>
      </c>
      <c r="G73" s="3" t="s">
        <v>8</v>
      </c>
      <c r="H73" s="31" t="s">
        <v>8</v>
      </c>
    </row>
    <row r="74" spans="1:8" ht="15">
      <c r="A74" s="2" t="s">
        <v>29</v>
      </c>
      <c r="B74" s="61">
        <v>429</v>
      </c>
      <c r="C74" s="4" t="s">
        <v>8</v>
      </c>
      <c r="D74" s="4" t="s">
        <v>8</v>
      </c>
      <c r="E74" s="4" t="s">
        <v>8</v>
      </c>
      <c r="F74" s="22" t="s">
        <v>8</v>
      </c>
      <c r="G74" s="3" t="s">
        <v>8</v>
      </c>
      <c r="H74" s="31" t="s">
        <v>8</v>
      </c>
    </row>
    <row r="75" spans="1:8" ht="15">
      <c r="A75" s="2" t="s">
        <v>32</v>
      </c>
      <c r="B75" s="62">
        <v>448.8394</v>
      </c>
      <c r="C75" s="4">
        <v>485</v>
      </c>
      <c r="D75" s="4">
        <v>485</v>
      </c>
      <c r="E75" s="4">
        <v>503</v>
      </c>
      <c r="F75" s="22">
        <v>496</v>
      </c>
      <c r="G75" s="3">
        <f>F75/E75*100-100</f>
        <v>-1.3916500994035772</v>
      </c>
      <c r="H75" s="31">
        <f>F75/B75*100-100</f>
        <v>10.507232653817809</v>
      </c>
    </row>
    <row r="76" spans="1:8" ht="15">
      <c r="A76" s="2" t="s">
        <v>10</v>
      </c>
      <c r="B76" s="61">
        <v>433.46</v>
      </c>
      <c r="C76" s="3">
        <v>424.98</v>
      </c>
      <c r="D76" s="3">
        <v>459.47</v>
      </c>
      <c r="E76" s="3">
        <v>377.45</v>
      </c>
      <c r="F76" s="26">
        <v>485.76</v>
      </c>
      <c r="G76" s="3">
        <f>F76/E76*100-100</f>
        <v>28.6951914160816</v>
      </c>
      <c r="H76" s="31">
        <f>F76/B76*100-100</f>
        <v>12.065703871176112</v>
      </c>
    </row>
    <row r="77" spans="1:8" ht="15">
      <c r="A77" s="2" t="s">
        <v>27</v>
      </c>
      <c r="B77" s="62" t="s">
        <v>8</v>
      </c>
      <c r="C77" s="4" t="s">
        <v>8</v>
      </c>
      <c r="D77" s="4" t="s">
        <v>8</v>
      </c>
      <c r="E77" s="4" t="s">
        <v>8</v>
      </c>
      <c r="F77" s="22" t="s">
        <v>8</v>
      </c>
      <c r="G77" s="3" t="s">
        <v>8</v>
      </c>
      <c r="H77" s="31" t="s">
        <v>8</v>
      </c>
    </row>
    <row r="78" spans="1:8" ht="15">
      <c r="A78" s="2" t="s">
        <v>4</v>
      </c>
      <c r="B78" s="62" t="s">
        <v>8</v>
      </c>
      <c r="C78" s="4">
        <v>401.79</v>
      </c>
      <c r="D78" s="4">
        <v>401.79</v>
      </c>
      <c r="E78" s="4">
        <v>388.79</v>
      </c>
      <c r="F78" s="22">
        <v>388.79</v>
      </c>
      <c r="G78" s="3">
        <f>F78/E78*100-100</f>
        <v>0</v>
      </c>
      <c r="H78" s="31" t="s">
        <v>8</v>
      </c>
    </row>
    <row r="79" spans="1:8" ht="15">
      <c r="A79" s="2" t="s">
        <v>25</v>
      </c>
      <c r="B79" s="62">
        <v>430.01</v>
      </c>
      <c r="C79" s="89" t="s">
        <v>44</v>
      </c>
      <c r="D79" s="84">
        <v>403.54</v>
      </c>
      <c r="E79" s="4">
        <v>406.69</v>
      </c>
      <c r="F79" s="83">
        <v>411.67</v>
      </c>
      <c r="G79" s="3">
        <f>F79/E79*100-100</f>
        <v>1.2245199045956383</v>
      </c>
      <c r="H79" s="31">
        <f>F79/B79*100-100</f>
        <v>-4.26501709262574</v>
      </c>
    </row>
    <row r="80" spans="1:8" ht="15">
      <c r="A80" s="2" t="s">
        <v>30</v>
      </c>
      <c r="B80" s="62" t="s">
        <v>8</v>
      </c>
      <c r="C80" s="89" t="s">
        <v>44</v>
      </c>
      <c r="D80" s="81" t="s">
        <v>44</v>
      </c>
      <c r="E80" s="81" t="s">
        <v>44</v>
      </c>
      <c r="F80" s="82" t="s">
        <v>44</v>
      </c>
      <c r="G80" s="3" t="s">
        <v>8</v>
      </c>
      <c r="H80" s="31" t="s">
        <v>8</v>
      </c>
    </row>
    <row r="81" spans="1:8" ht="15">
      <c r="A81" s="2" t="s">
        <v>26</v>
      </c>
      <c r="B81" s="62" t="s">
        <v>8</v>
      </c>
      <c r="C81" s="4" t="s">
        <v>8</v>
      </c>
      <c r="D81" s="4" t="s">
        <v>8</v>
      </c>
      <c r="E81" s="4" t="s">
        <v>8</v>
      </c>
      <c r="F81" s="22" t="s">
        <v>8</v>
      </c>
      <c r="G81" s="3" t="s">
        <v>8</v>
      </c>
      <c r="H81" s="31" t="s">
        <v>8</v>
      </c>
    </row>
    <row r="82" spans="1:8" ht="15">
      <c r="A82" s="2" t="s">
        <v>11</v>
      </c>
      <c r="B82" s="62" t="s">
        <v>8</v>
      </c>
      <c r="C82" s="4" t="s">
        <v>8</v>
      </c>
      <c r="D82" s="4" t="s">
        <v>8</v>
      </c>
      <c r="E82" s="4" t="s">
        <v>8</v>
      </c>
      <c r="F82" s="22" t="s">
        <v>8</v>
      </c>
      <c r="G82" s="3" t="s">
        <v>8</v>
      </c>
      <c r="H82" s="31" t="s">
        <v>8</v>
      </c>
    </row>
    <row r="83" spans="1:8" ht="15">
      <c r="A83" s="2" t="s">
        <v>40</v>
      </c>
      <c r="B83" s="62" t="s">
        <v>8</v>
      </c>
      <c r="C83" s="4" t="s">
        <v>8</v>
      </c>
      <c r="D83" s="4" t="s">
        <v>8</v>
      </c>
      <c r="E83" s="4" t="s">
        <v>8</v>
      </c>
      <c r="F83" s="22" t="s">
        <v>8</v>
      </c>
      <c r="G83" s="3" t="s">
        <v>8</v>
      </c>
      <c r="H83" s="31" t="s">
        <v>8</v>
      </c>
    </row>
    <row r="84" spans="1:8" ht="15">
      <c r="A84" s="2" t="s">
        <v>18</v>
      </c>
      <c r="B84" s="61">
        <v>460.3</v>
      </c>
      <c r="C84" s="81">
        <v>445.71</v>
      </c>
      <c r="D84" s="81" t="s">
        <v>44</v>
      </c>
      <c r="E84" s="81">
        <v>423.11</v>
      </c>
      <c r="F84" s="83">
        <v>441.56</v>
      </c>
      <c r="G84" s="3">
        <f>F84/E84*100-100</f>
        <v>4.360568173760953</v>
      </c>
      <c r="H84" s="31">
        <f>F84/B84*100-100</f>
        <v>-4.071257875298713</v>
      </c>
    </row>
    <row r="85" spans="1:8" ht="15">
      <c r="A85" s="2" t="s">
        <v>17</v>
      </c>
      <c r="B85" s="76">
        <v>511.2857</v>
      </c>
      <c r="C85" s="42">
        <v>480.6657</v>
      </c>
      <c r="D85" s="42">
        <v>480.6999</v>
      </c>
      <c r="E85" s="42">
        <v>482.0248</v>
      </c>
      <c r="F85" s="21">
        <v>478.4334</v>
      </c>
      <c r="G85" s="3">
        <f aca="true" t="shared" si="6" ref="G85:G92">F85/E85*100-100</f>
        <v>-0.745065399124698</v>
      </c>
      <c r="H85" s="31">
        <f>F85/B85*100-100</f>
        <v>-6.425429070283016</v>
      </c>
    </row>
    <row r="86" spans="1:8" ht="15">
      <c r="A86" s="2" t="s">
        <v>12</v>
      </c>
      <c r="B86" s="62">
        <v>317.84</v>
      </c>
      <c r="C86" s="4">
        <v>350</v>
      </c>
      <c r="D86" s="4">
        <v>560</v>
      </c>
      <c r="E86" s="4">
        <v>420.57</v>
      </c>
      <c r="F86" s="22">
        <v>341.88</v>
      </c>
      <c r="G86" s="3">
        <f t="shared" si="6"/>
        <v>-18.710321706255797</v>
      </c>
      <c r="H86" s="30">
        <f aca="true" t="shared" si="7" ref="H86:H135">F86/B86*100-100</f>
        <v>7.563553989428655</v>
      </c>
    </row>
    <row r="87" spans="1:8" ht="15">
      <c r="A87" s="2" t="s">
        <v>5</v>
      </c>
      <c r="B87" s="61">
        <v>375.5907</v>
      </c>
      <c r="C87" s="42">
        <v>399.8812</v>
      </c>
      <c r="D87" s="42">
        <v>460.1876</v>
      </c>
      <c r="E87" s="42">
        <v>387.5986</v>
      </c>
      <c r="F87" s="21">
        <v>417.9284</v>
      </c>
      <c r="G87" s="3">
        <f t="shared" si="6"/>
        <v>7.82505406366279</v>
      </c>
      <c r="H87" s="30">
        <f t="shared" si="7"/>
        <v>11.272297210766922</v>
      </c>
    </row>
    <row r="88" spans="1:8" ht="15">
      <c r="A88" s="2" t="s">
        <v>14</v>
      </c>
      <c r="B88" s="76">
        <v>390.97</v>
      </c>
      <c r="C88" s="36">
        <v>471.76</v>
      </c>
      <c r="D88" s="36">
        <v>472.61</v>
      </c>
      <c r="E88" s="36">
        <v>467.27</v>
      </c>
      <c r="F88" s="27">
        <v>478.22</v>
      </c>
      <c r="G88" s="5">
        <f t="shared" si="6"/>
        <v>2.3433988914332247</v>
      </c>
      <c r="H88" s="30">
        <f t="shared" si="7"/>
        <v>22.316290252449036</v>
      </c>
    </row>
    <row r="89" spans="1:8" ht="15">
      <c r="A89" s="2" t="s">
        <v>13</v>
      </c>
      <c r="B89" s="61">
        <v>324.49</v>
      </c>
      <c r="C89" s="89" t="s">
        <v>44</v>
      </c>
      <c r="D89" s="81" t="s">
        <v>44</v>
      </c>
      <c r="E89" s="4">
        <v>494.1</v>
      </c>
      <c r="F89" s="82" t="s">
        <v>44</v>
      </c>
      <c r="G89" s="3" t="s">
        <v>8</v>
      </c>
      <c r="H89" s="31" t="s">
        <v>8</v>
      </c>
    </row>
    <row r="90" spans="1:8" ht="15">
      <c r="A90" s="2" t="s">
        <v>31</v>
      </c>
      <c r="B90" s="62" t="s">
        <v>8</v>
      </c>
      <c r="C90" s="4">
        <v>473.36</v>
      </c>
      <c r="D90" s="4">
        <v>476.08</v>
      </c>
      <c r="E90" s="4">
        <v>503.61</v>
      </c>
      <c r="F90" s="22">
        <v>503.61</v>
      </c>
      <c r="G90" s="5">
        <f t="shared" si="6"/>
        <v>0</v>
      </c>
      <c r="H90" s="31" t="s">
        <v>8</v>
      </c>
    </row>
    <row r="91" spans="1:8" ht="15">
      <c r="A91" s="2" t="s">
        <v>15</v>
      </c>
      <c r="B91" s="77">
        <v>465.0602</v>
      </c>
      <c r="C91" s="60">
        <v>490.7247</v>
      </c>
      <c r="D91" s="60">
        <v>4.9597</v>
      </c>
      <c r="E91" s="60">
        <v>463.7962</v>
      </c>
      <c r="F91" s="57">
        <v>494.9089</v>
      </c>
      <c r="G91" s="5">
        <f t="shared" si="6"/>
        <v>6.708269709842398</v>
      </c>
      <c r="H91" s="31">
        <f>F91/B91*100-100</f>
        <v>6.418244347721</v>
      </c>
    </row>
    <row r="92" spans="1:8" ht="15">
      <c r="A92" s="48" t="s">
        <v>23</v>
      </c>
      <c r="B92" s="69">
        <v>483.8724</v>
      </c>
      <c r="C92" s="53">
        <v>472.249</v>
      </c>
      <c r="D92" s="53">
        <v>449.746</v>
      </c>
      <c r="E92" s="53">
        <v>472.9395</v>
      </c>
      <c r="F92" s="53">
        <v>471.9131</v>
      </c>
      <c r="G92" s="54">
        <f t="shared" si="6"/>
        <v>-0.21702564492920828</v>
      </c>
      <c r="H92" s="51">
        <f t="shared" si="7"/>
        <v>-2.4715813507858826</v>
      </c>
    </row>
    <row r="93" spans="1:8" ht="15">
      <c r="A93" s="91" t="s">
        <v>34</v>
      </c>
      <c r="B93" s="91"/>
      <c r="C93" s="91"/>
      <c r="D93" s="91"/>
      <c r="E93" s="91"/>
      <c r="F93" s="91"/>
      <c r="G93" s="91"/>
      <c r="H93" s="91"/>
    </row>
    <row r="94" spans="1:8" ht="15">
      <c r="A94" s="2" t="s">
        <v>28</v>
      </c>
      <c r="B94" s="64">
        <v>385.8731</v>
      </c>
      <c r="C94" s="38">
        <v>374.3394</v>
      </c>
      <c r="D94" s="38">
        <v>373.851</v>
      </c>
      <c r="E94" s="38">
        <v>399.1976</v>
      </c>
      <c r="F94" s="28">
        <v>398.0479</v>
      </c>
      <c r="G94" s="3">
        <f>F94/E94*100-100</f>
        <v>-0.288002733483367</v>
      </c>
      <c r="H94" s="30">
        <f t="shared" si="7"/>
        <v>3.1551305338464886</v>
      </c>
    </row>
    <row r="95" spans="1:8" ht="15">
      <c r="A95" s="2" t="s">
        <v>20</v>
      </c>
      <c r="B95" s="71">
        <v>289.1158</v>
      </c>
      <c r="C95" s="43">
        <v>352.7573</v>
      </c>
      <c r="D95" s="43">
        <v>342.937</v>
      </c>
      <c r="E95" s="43">
        <v>348.3499</v>
      </c>
      <c r="F95" s="24">
        <v>350.0675</v>
      </c>
      <c r="G95" s="3">
        <f>F95/E95*100-100</f>
        <v>0.49306745889691683</v>
      </c>
      <c r="H95" s="30">
        <f t="shared" si="7"/>
        <v>21.08210620104471</v>
      </c>
    </row>
    <row r="96" spans="1:8" ht="15">
      <c r="A96" s="2" t="s">
        <v>16</v>
      </c>
      <c r="B96" s="70">
        <v>325.4011</v>
      </c>
      <c r="C96" s="81">
        <v>332.5131</v>
      </c>
      <c r="D96" s="81" t="s">
        <v>44</v>
      </c>
      <c r="E96" s="4">
        <v>337.2694</v>
      </c>
      <c r="F96" s="82">
        <v>338.6986</v>
      </c>
      <c r="G96" s="3">
        <f>F96/E96*100-100</f>
        <v>0.4237562020153547</v>
      </c>
      <c r="H96" s="30">
        <f t="shared" si="7"/>
        <v>4.086495097896119</v>
      </c>
    </row>
    <row r="97" spans="1:8" ht="15">
      <c r="A97" s="2" t="s">
        <v>6</v>
      </c>
      <c r="B97" s="62">
        <v>389.8868</v>
      </c>
      <c r="C97" s="4">
        <v>382.2568</v>
      </c>
      <c r="D97" s="4">
        <v>386.4335</v>
      </c>
      <c r="E97" s="4">
        <v>391.5528</v>
      </c>
      <c r="F97" s="22">
        <v>393.918</v>
      </c>
      <c r="G97" s="3">
        <f>F97/E97*100-100</f>
        <v>0.6040564644155211</v>
      </c>
      <c r="H97" s="30">
        <f t="shared" si="7"/>
        <v>1.0339411336829158</v>
      </c>
    </row>
    <row r="98" spans="1:8" ht="15">
      <c r="A98" s="2" t="s">
        <v>7</v>
      </c>
      <c r="B98" s="62">
        <v>501.1555</v>
      </c>
      <c r="C98" s="4">
        <v>422.8848</v>
      </c>
      <c r="D98" s="4">
        <v>421.0418</v>
      </c>
      <c r="E98" s="4">
        <v>417.4296</v>
      </c>
      <c r="F98" s="22">
        <v>417.0652</v>
      </c>
      <c r="G98" s="3">
        <f>F98/E98*100-100</f>
        <v>-0.08729615724422501</v>
      </c>
      <c r="H98" s="30">
        <f t="shared" si="7"/>
        <v>-16.77928307680949</v>
      </c>
    </row>
    <row r="99" spans="1:8" ht="15">
      <c r="A99" s="2" t="s">
        <v>19</v>
      </c>
      <c r="B99" s="62" t="s">
        <v>44</v>
      </c>
      <c r="C99" s="81" t="s">
        <v>44</v>
      </c>
      <c r="D99" s="81" t="s">
        <v>44</v>
      </c>
      <c r="E99" s="81" t="s">
        <v>44</v>
      </c>
      <c r="F99" s="82" t="s">
        <v>44</v>
      </c>
      <c r="G99" s="3" t="s">
        <v>8</v>
      </c>
      <c r="H99" s="31" t="s">
        <v>8</v>
      </c>
    </row>
    <row r="100" spans="1:8" ht="15">
      <c r="A100" s="2" t="s">
        <v>22</v>
      </c>
      <c r="B100" s="63">
        <v>405.4207</v>
      </c>
      <c r="C100" s="41">
        <v>440.331</v>
      </c>
      <c r="D100" s="41">
        <v>442.6266</v>
      </c>
      <c r="E100" s="41">
        <v>442.625</v>
      </c>
      <c r="F100" s="23">
        <v>443.9681</v>
      </c>
      <c r="G100" s="5">
        <f aca="true" t="shared" si="8" ref="G100:G120">F100/E100*100-100</f>
        <v>0.3034397062976524</v>
      </c>
      <c r="H100" s="30">
        <f t="shared" si="7"/>
        <v>9.507999961521449</v>
      </c>
    </row>
    <row r="101" spans="1:8" ht="15">
      <c r="A101" s="2" t="s">
        <v>9</v>
      </c>
      <c r="B101" s="70">
        <v>216.644</v>
      </c>
      <c r="C101" s="43">
        <v>256.407</v>
      </c>
      <c r="D101" s="43">
        <v>256.407</v>
      </c>
      <c r="E101" s="43">
        <v>256.407</v>
      </c>
      <c r="F101" s="24">
        <v>256.407</v>
      </c>
      <c r="G101" s="5">
        <f t="shared" si="8"/>
        <v>0</v>
      </c>
      <c r="H101" s="30">
        <f t="shared" si="7"/>
        <v>18.354073964660913</v>
      </c>
    </row>
    <row r="102" spans="1:8" ht="15">
      <c r="A102" s="2" t="s">
        <v>21</v>
      </c>
      <c r="B102" s="71">
        <v>359.0162</v>
      </c>
      <c r="C102" s="43">
        <v>368.3997</v>
      </c>
      <c r="D102" s="43">
        <v>372.5391</v>
      </c>
      <c r="E102" s="43">
        <v>375.6991</v>
      </c>
      <c r="F102" s="24">
        <v>374.5252</v>
      </c>
      <c r="G102" s="5">
        <f t="shared" si="8"/>
        <v>-0.3124574959056332</v>
      </c>
      <c r="H102" s="30">
        <f t="shared" si="7"/>
        <v>4.319860775084791</v>
      </c>
    </row>
    <row r="103" spans="1:8" ht="15">
      <c r="A103" s="2" t="s">
        <v>29</v>
      </c>
      <c r="B103" s="70">
        <v>459.3878</v>
      </c>
      <c r="C103" s="44">
        <v>503.3199</v>
      </c>
      <c r="D103" s="44">
        <v>504.8739</v>
      </c>
      <c r="E103" s="44">
        <v>504.317</v>
      </c>
      <c r="F103" s="25">
        <v>500.8775</v>
      </c>
      <c r="G103" s="5">
        <f t="shared" si="8"/>
        <v>-0.6820115126002122</v>
      </c>
      <c r="H103" s="30">
        <f t="shared" si="7"/>
        <v>9.031519774795925</v>
      </c>
    </row>
    <row r="104" spans="1:8" ht="15">
      <c r="A104" s="2" t="s">
        <v>32</v>
      </c>
      <c r="B104" s="70">
        <v>373.6969</v>
      </c>
      <c r="C104" s="43">
        <v>370.5577</v>
      </c>
      <c r="D104" s="43">
        <v>374.7683</v>
      </c>
      <c r="E104" s="43">
        <v>420.2504</v>
      </c>
      <c r="F104" s="24">
        <v>409.6376</v>
      </c>
      <c r="G104" s="5">
        <f t="shared" si="8"/>
        <v>-2.525351552312614</v>
      </c>
      <c r="H104" s="30">
        <f t="shared" si="7"/>
        <v>9.617607210549522</v>
      </c>
    </row>
    <row r="105" spans="1:8" ht="15">
      <c r="A105" s="2" t="s">
        <v>10</v>
      </c>
      <c r="B105" s="70">
        <v>379.1495</v>
      </c>
      <c r="C105" s="44">
        <v>355.9989</v>
      </c>
      <c r="D105" s="44">
        <v>355.7249</v>
      </c>
      <c r="E105" s="44">
        <v>355.1931</v>
      </c>
      <c r="F105" s="25">
        <v>354.1803</v>
      </c>
      <c r="G105" s="5">
        <f t="shared" si="8"/>
        <v>-0.28514067418539923</v>
      </c>
      <c r="H105" s="30">
        <f t="shared" si="7"/>
        <v>-6.585581676884715</v>
      </c>
    </row>
    <row r="106" spans="1:8" ht="15">
      <c r="A106" s="2" t="s">
        <v>27</v>
      </c>
      <c r="B106" s="70">
        <v>181.2794</v>
      </c>
      <c r="C106" s="81">
        <v>210.2705</v>
      </c>
      <c r="D106" s="81">
        <v>210.2705</v>
      </c>
      <c r="E106" s="81">
        <v>210.2705</v>
      </c>
      <c r="F106" s="82">
        <v>210.7295</v>
      </c>
      <c r="G106" s="5">
        <f t="shared" si="8"/>
        <v>0.2182902499399546</v>
      </c>
      <c r="H106" s="30">
        <f t="shared" si="7"/>
        <v>16.24569587057327</v>
      </c>
    </row>
    <row r="107" spans="1:8" ht="15">
      <c r="A107" s="2" t="s">
        <v>4</v>
      </c>
      <c r="B107" s="70">
        <v>370.5685</v>
      </c>
      <c r="C107" s="44">
        <v>349.3926</v>
      </c>
      <c r="D107" s="44">
        <v>340.206</v>
      </c>
      <c r="E107" s="44">
        <v>346.2137</v>
      </c>
      <c r="F107" s="25">
        <v>328.8403</v>
      </c>
      <c r="G107" s="5">
        <f t="shared" si="8"/>
        <v>-5.018114534462384</v>
      </c>
      <c r="H107" s="30">
        <f t="shared" si="7"/>
        <v>-11.26059014730069</v>
      </c>
    </row>
    <row r="108" spans="1:8" ht="15">
      <c r="A108" s="2" t="s">
        <v>25</v>
      </c>
      <c r="B108" s="62">
        <v>368.5060063051644</v>
      </c>
      <c r="C108" s="81">
        <v>353.3686</v>
      </c>
      <c r="D108" s="81">
        <v>352.98853224591596</v>
      </c>
      <c r="E108" s="81">
        <v>359.10700931599126</v>
      </c>
      <c r="F108" s="82">
        <v>350.2743</v>
      </c>
      <c r="G108" s="5">
        <f t="shared" si="8"/>
        <v>-2.4596315546208274</v>
      </c>
      <c r="H108" s="30">
        <f t="shared" si="7"/>
        <v>-4.94746516833338</v>
      </c>
    </row>
    <row r="109" spans="1:8" ht="15">
      <c r="A109" s="2" t="s">
        <v>30</v>
      </c>
      <c r="B109" s="62" t="s">
        <v>44</v>
      </c>
      <c r="C109" s="81" t="s">
        <v>44</v>
      </c>
      <c r="D109" s="81" t="s">
        <v>44</v>
      </c>
      <c r="E109" s="81" t="s">
        <v>44</v>
      </c>
      <c r="F109" s="82" t="s">
        <v>44</v>
      </c>
      <c r="G109" s="3" t="s">
        <v>8</v>
      </c>
      <c r="H109" s="31" t="s">
        <v>8</v>
      </c>
    </row>
    <row r="110" spans="1:8" ht="15">
      <c r="A110" s="2" t="s">
        <v>26</v>
      </c>
      <c r="B110" s="70">
        <v>225.4412</v>
      </c>
      <c r="C110" s="44">
        <v>239.6376</v>
      </c>
      <c r="D110" s="44">
        <v>220.9366</v>
      </c>
      <c r="E110" s="44">
        <v>231.4612</v>
      </c>
      <c r="F110" s="25">
        <v>185.5371</v>
      </c>
      <c r="G110" s="5">
        <f t="shared" si="8"/>
        <v>-19.840949584638807</v>
      </c>
      <c r="H110" s="30">
        <f t="shared" si="7"/>
        <v>-17.700446945811137</v>
      </c>
    </row>
    <row r="111" spans="1:8" ht="15">
      <c r="A111" s="2" t="s">
        <v>11</v>
      </c>
      <c r="B111" s="62" t="s">
        <v>8</v>
      </c>
      <c r="C111" s="4" t="s">
        <v>8</v>
      </c>
      <c r="D111" s="4">
        <v>264.5566</v>
      </c>
      <c r="E111" s="4">
        <v>264.5566</v>
      </c>
      <c r="F111" s="22">
        <v>264.5566</v>
      </c>
      <c r="G111" s="5">
        <f t="shared" si="8"/>
        <v>0</v>
      </c>
      <c r="H111" s="31" t="s">
        <v>8</v>
      </c>
    </row>
    <row r="112" spans="1:8" ht="15">
      <c r="A112" s="2" t="s">
        <v>40</v>
      </c>
      <c r="B112" s="70">
        <v>494.5697</v>
      </c>
      <c r="C112" s="44">
        <v>425.8728</v>
      </c>
      <c r="D112" s="44">
        <v>430.5976</v>
      </c>
      <c r="E112" s="44">
        <v>431.3849</v>
      </c>
      <c r="F112" s="25">
        <v>423.2032</v>
      </c>
      <c r="G112" s="5">
        <f t="shared" si="8"/>
        <v>-1.8966125147171482</v>
      </c>
      <c r="H112" s="30">
        <f t="shared" si="7"/>
        <v>-14.430018660666036</v>
      </c>
    </row>
    <row r="113" spans="1:8" ht="15">
      <c r="A113" s="2" t="s">
        <v>18</v>
      </c>
      <c r="B113" s="71">
        <v>423.6169</v>
      </c>
      <c r="C113" s="43">
        <v>385.6908</v>
      </c>
      <c r="D113" s="43">
        <v>385.5665</v>
      </c>
      <c r="E113" s="43">
        <v>386.8006</v>
      </c>
      <c r="F113" s="24">
        <v>385.6683</v>
      </c>
      <c r="G113" s="5">
        <f t="shared" si="8"/>
        <v>-0.2927348096150837</v>
      </c>
      <c r="H113" s="30">
        <f t="shared" si="7"/>
        <v>-8.95823561335726</v>
      </c>
    </row>
    <row r="114" spans="1:8" ht="15">
      <c r="A114" s="2" t="s">
        <v>17</v>
      </c>
      <c r="B114" s="62">
        <v>444.5321</v>
      </c>
      <c r="C114" s="4">
        <v>402.6745</v>
      </c>
      <c r="D114" s="4">
        <v>402.3922</v>
      </c>
      <c r="E114" s="4">
        <v>403.5013</v>
      </c>
      <c r="F114" s="22">
        <v>403.8452</v>
      </c>
      <c r="G114" s="5">
        <f t="shared" si="8"/>
        <v>0.08522896952251813</v>
      </c>
      <c r="H114" s="30">
        <f t="shared" si="7"/>
        <v>-9.152747349404024</v>
      </c>
    </row>
    <row r="115" spans="1:8" ht="15">
      <c r="A115" s="2" t="s">
        <v>12</v>
      </c>
      <c r="B115" s="70">
        <v>272.4751</v>
      </c>
      <c r="C115" s="43">
        <v>332.7781</v>
      </c>
      <c r="D115" s="43">
        <v>340.1433</v>
      </c>
      <c r="E115" s="43">
        <v>351.1751</v>
      </c>
      <c r="F115" s="24">
        <v>330.1266</v>
      </c>
      <c r="G115" s="5">
        <f t="shared" si="8"/>
        <v>-5.993733610384098</v>
      </c>
      <c r="H115" s="30">
        <f t="shared" si="7"/>
        <v>21.158447138839477</v>
      </c>
    </row>
    <row r="116" spans="1:8" ht="15">
      <c r="A116" s="2" t="s">
        <v>5</v>
      </c>
      <c r="B116" s="71">
        <v>330.2231</v>
      </c>
      <c r="C116" s="43">
        <v>370.102</v>
      </c>
      <c r="D116" s="43">
        <v>378.1118</v>
      </c>
      <c r="E116" s="43">
        <v>379.3337</v>
      </c>
      <c r="F116" s="24">
        <v>378.4864</v>
      </c>
      <c r="G116" s="5">
        <f t="shared" si="8"/>
        <v>-0.22336533769608025</v>
      </c>
      <c r="H116" s="30">
        <f t="shared" si="7"/>
        <v>14.615361554052413</v>
      </c>
    </row>
    <row r="117" spans="1:8" ht="15">
      <c r="A117" s="2" t="s">
        <v>14</v>
      </c>
      <c r="B117" s="71">
        <v>369.1485</v>
      </c>
      <c r="C117" s="43">
        <v>319.6683</v>
      </c>
      <c r="D117" s="43">
        <v>307.6513</v>
      </c>
      <c r="E117" s="43">
        <v>333.0872</v>
      </c>
      <c r="F117" s="24">
        <v>324.8047</v>
      </c>
      <c r="G117" s="5">
        <f t="shared" si="8"/>
        <v>-2.486586095172669</v>
      </c>
      <c r="H117" s="30">
        <f t="shared" si="7"/>
        <v>-12.012455691950535</v>
      </c>
    </row>
    <row r="118" spans="1:8" ht="15">
      <c r="A118" s="2" t="s">
        <v>13</v>
      </c>
      <c r="B118" s="62">
        <v>182.9076</v>
      </c>
      <c r="C118" s="81" t="s">
        <v>44</v>
      </c>
      <c r="D118" s="81" t="s">
        <v>44</v>
      </c>
      <c r="E118" s="81" t="s">
        <v>44</v>
      </c>
      <c r="F118" s="82" t="s">
        <v>44</v>
      </c>
      <c r="G118" s="3" t="s">
        <v>8</v>
      </c>
      <c r="H118" s="31" t="s">
        <v>8</v>
      </c>
    </row>
    <row r="119" spans="1:8" ht="15">
      <c r="A119" s="2" t="s">
        <v>31</v>
      </c>
      <c r="B119" s="71">
        <v>304.9423</v>
      </c>
      <c r="C119" s="43">
        <v>318.445</v>
      </c>
      <c r="D119" s="43">
        <v>317.7562</v>
      </c>
      <c r="E119" s="43">
        <v>315.3447</v>
      </c>
      <c r="F119" s="24">
        <v>320.3746</v>
      </c>
      <c r="G119" s="5">
        <f t="shared" si="8"/>
        <v>1.5950482123213021</v>
      </c>
      <c r="H119" s="30">
        <f t="shared" si="7"/>
        <v>5.060727881963231</v>
      </c>
    </row>
    <row r="120" spans="1:8" ht="15">
      <c r="A120" s="2" t="s">
        <v>15</v>
      </c>
      <c r="B120" s="72">
        <v>430.8114</v>
      </c>
      <c r="C120" s="59">
        <v>432.7178</v>
      </c>
      <c r="D120" s="59">
        <v>4.5795</v>
      </c>
      <c r="E120" s="59">
        <v>444.7784</v>
      </c>
      <c r="F120" s="79">
        <v>443.6898</v>
      </c>
      <c r="G120" s="5">
        <f t="shared" si="8"/>
        <v>-0.24475109402793294</v>
      </c>
      <c r="H120" s="30">
        <f t="shared" si="7"/>
        <v>2.989335936792756</v>
      </c>
    </row>
    <row r="121" spans="1:8" ht="15">
      <c r="A121" s="48" t="s">
        <v>23</v>
      </c>
      <c r="B121" s="73">
        <v>417.4015</v>
      </c>
      <c r="C121" s="49">
        <v>425.7929</v>
      </c>
      <c r="D121" s="49">
        <v>415.6263</v>
      </c>
      <c r="E121" s="49">
        <v>427.9039</v>
      </c>
      <c r="F121" s="49">
        <v>425.388</v>
      </c>
      <c r="G121" s="50">
        <f>F121/E121*100-100</f>
        <v>-0.5879591188582367</v>
      </c>
      <c r="H121" s="51">
        <f t="shared" si="7"/>
        <v>1.9133855532382995</v>
      </c>
    </row>
    <row r="122" spans="1:8" ht="15">
      <c r="A122" s="91" t="s">
        <v>35</v>
      </c>
      <c r="B122" s="91"/>
      <c r="C122" s="91"/>
      <c r="D122" s="91"/>
      <c r="E122" s="91"/>
      <c r="F122" s="91"/>
      <c r="G122" s="91"/>
      <c r="H122" s="91"/>
    </row>
    <row r="123" spans="1:8" ht="15">
      <c r="A123" s="2" t="s">
        <v>28</v>
      </c>
      <c r="B123" s="64">
        <v>473.4383</v>
      </c>
      <c r="C123" s="38">
        <v>514.5245</v>
      </c>
      <c r="D123" s="38">
        <v>515.2686</v>
      </c>
      <c r="E123" s="38">
        <v>516.5421</v>
      </c>
      <c r="F123" s="28">
        <v>516.7624</v>
      </c>
      <c r="G123" s="3">
        <f>F123/E123*100-100</f>
        <v>0.04264899221185203</v>
      </c>
      <c r="H123" s="30">
        <f t="shared" si="7"/>
        <v>9.15094955351097</v>
      </c>
    </row>
    <row r="124" spans="1:8" ht="15">
      <c r="A124" s="2" t="s">
        <v>20</v>
      </c>
      <c r="B124" s="78" t="s">
        <v>8</v>
      </c>
      <c r="C124" s="4">
        <v>455.5892</v>
      </c>
      <c r="D124" s="4">
        <v>465.7882</v>
      </c>
      <c r="E124" s="4">
        <v>487.9367</v>
      </c>
      <c r="F124" s="22">
        <v>479.0536</v>
      </c>
      <c r="G124" s="3">
        <f>F124/E124*100-100</f>
        <v>-1.8205435254204048</v>
      </c>
      <c r="H124" s="31" t="s">
        <v>8</v>
      </c>
    </row>
    <row r="125" spans="1:8" ht="15">
      <c r="A125" s="2" t="s">
        <v>16</v>
      </c>
      <c r="B125" s="89" t="s">
        <v>44</v>
      </c>
      <c r="C125" s="89" t="s">
        <v>44</v>
      </c>
      <c r="D125" s="81" t="s">
        <v>44</v>
      </c>
      <c r="E125" s="81" t="s">
        <v>44</v>
      </c>
      <c r="F125" s="82" t="s">
        <v>44</v>
      </c>
      <c r="G125" s="3" t="s">
        <v>8</v>
      </c>
      <c r="H125" s="31" t="s">
        <v>8</v>
      </c>
    </row>
    <row r="126" spans="1:8" ht="15">
      <c r="A126" s="2" t="s">
        <v>6</v>
      </c>
      <c r="B126" s="62">
        <v>437.9064</v>
      </c>
      <c r="C126" s="4">
        <v>434.12</v>
      </c>
      <c r="D126" s="4">
        <v>434.8763</v>
      </c>
      <c r="E126" s="4">
        <v>443.1218</v>
      </c>
      <c r="F126" s="22">
        <v>442.6577</v>
      </c>
      <c r="G126" s="3">
        <f>F126/E126*100-100</f>
        <v>-0.1047341836939637</v>
      </c>
      <c r="H126" s="30">
        <f t="shared" si="7"/>
        <v>1.0850035532707238</v>
      </c>
    </row>
    <row r="127" spans="1:8" ht="15">
      <c r="A127" s="2" t="s">
        <v>7</v>
      </c>
      <c r="B127" s="62">
        <v>543.8468</v>
      </c>
      <c r="C127" s="4">
        <v>486.0784</v>
      </c>
      <c r="D127" s="4">
        <v>480.0939</v>
      </c>
      <c r="E127" s="4">
        <v>474.4019</v>
      </c>
      <c r="F127" s="22">
        <v>469.9843</v>
      </c>
      <c r="G127" s="3">
        <f>F127/E127*100-100</f>
        <v>-0.9311935723697644</v>
      </c>
      <c r="H127" s="30">
        <f t="shared" si="7"/>
        <v>-13.581490228498168</v>
      </c>
    </row>
    <row r="128" spans="1:8" ht="15">
      <c r="A128" s="2" t="s">
        <v>19</v>
      </c>
      <c r="B128" s="89" t="s">
        <v>44</v>
      </c>
      <c r="C128" s="89" t="s">
        <v>44</v>
      </c>
      <c r="D128" s="81" t="s">
        <v>44</v>
      </c>
      <c r="E128" s="81" t="s">
        <v>44</v>
      </c>
      <c r="F128" s="82" t="s">
        <v>44</v>
      </c>
      <c r="G128" s="3" t="s">
        <v>8</v>
      </c>
      <c r="H128" s="31" t="s">
        <v>8</v>
      </c>
    </row>
    <row r="129" spans="1:8" ht="15">
      <c r="A129" s="2" t="s">
        <v>22</v>
      </c>
      <c r="B129" s="62">
        <v>480.4269</v>
      </c>
      <c r="C129" s="4">
        <v>529.0984</v>
      </c>
      <c r="D129" s="4">
        <v>528.8901</v>
      </c>
      <c r="E129" s="4">
        <v>528.5598</v>
      </c>
      <c r="F129" s="22">
        <v>530.2302</v>
      </c>
      <c r="G129" s="3">
        <f>F129/E129*100-100</f>
        <v>0.31602857425025377</v>
      </c>
      <c r="H129" s="30">
        <f t="shared" si="7"/>
        <v>10.366467822680207</v>
      </c>
    </row>
    <row r="130" spans="1:8" ht="15">
      <c r="A130" s="2" t="s">
        <v>9</v>
      </c>
      <c r="B130" s="62">
        <v>478.1212</v>
      </c>
      <c r="C130" s="4">
        <v>374.021</v>
      </c>
      <c r="D130" s="4">
        <v>374.021</v>
      </c>
      <c r="E130" s="4">
        <v>374.021</v>
      </c>
      <c r="F130" s="22">
        <v>374.021</v>
      </c>
      <c r="G130" s="3">
        <f>F130/E130*100-100</f>
        <v>0</v>
      </c>
      <c r="H130" s="30">
        <f t="shared" si="7"/>
        <v>-21.772763893339175</v>
      </c>
    </row>
    <row r="131" spans="1:8" ht="15">
      <c r="A131" s="2" t="s">
        <v>21</v>
      </c>
      <c r="B131" s="62">
        <v>479.7396</v>
      </c>
      <c r="C131" s="4">
        <v>540.3144</v>
      </c>
      <c r="D131" s="4">
        <v>538.1458</v>
      </c>
      <c r="E131" s="4">
        <v>546.8157</v>
      </c>
      <c r="F131" s="22">
        <v>529.3726</v>
      </c>
      <c r="G131" s="5">
        <f aca="true" t="shared" si="9" ref="G131:G150">F131/E131*100-100</f>
        <v>-3.1899413275807547</v>
      </c>
      <c r="H131" s="30">
        <f t="shared" si="7"/>
        <v>10.345820941193935</v>
      </c>
    </row>
    <row r="132" spans="1:8" ht="15">
      <c r="A132" s="2" t="s">
        <v>29</v>
      </c>
      <c r="B132" s="62">
        <v>510.6102</v>
      </c>
      <c r="C132" s="4">
        <v>557.6885</v>
      </c>
      <c r="D132" s="4">
        <v>562.631</v>
      </c>
      <c r="E132" s="4">
        <v>562.179</v>
      </c>
      <c r="F132" s="22">
        <v>559.4208</v>
      </c>
      <c r="G132" s="5">
        <f t="shared" si="9"/>
        <v>-0.49062665094213287</v>
      </c>
      <c r="H132" s="30">
        <f t="shared" si="7"/>
        <v>9.559268498749134</v>
      </c>
    </row>
    <row r="133" spans="1:8" ht="15">
      <c r="A133" s="2" t="s">
        <v>32</v>
      </c>
      <c r="B133" s="62">
        <v>475.9977</v>
      </c>
      <c r="C133" s="4">
        <v>515.9175</v>
      </c>
      <c r="D133" s="4">
        <v>523.6901</v>
      </c>
      <c r="E133" s="4">
        <v>532.4208</v>
      </c>
      <c r="F133" s="22">
        <v>530.6769</v>
      </c>
      <c r="G133" s="3">
        <f t="shared" si="9"/>
        <v>-0.32754167380386434</v>
      </c>
      <c r="H133" s="30">
        <f t="shared" si="7"/>
        <v>11.487282396532606</v>
      </c>
    </row>
    <row r="134" spans="1:8" ht="15">
      <c r="A134" s="2" t="s">
        <v>10</v>
      </c>
      <c r="B134" s="62">
        <v>541.7856</v>
      </c>
      <c r="C134" s="4">
        <v>582.7459</v>
      </c>
      <c r="D134" s="4">
        <v>584.0934</v>
      </c>
      <c r="E134" s="4">
        <v>586.7762</v>
      </c>
      <c r="F134" s="22">
        <v>582.4259</v>
      </c>
      <c r="G134" s="3">
        <f t="shared" si="9"/>
        <v>-0.7413899882101589</v>
      </c>
      <c r="H134" s="30">
        <f t="shared" si="7"/>
        <v>7.50117758759184</v>
      </c>
    </row>
    <row r="135" spans="1:8" ht="15">
      <c r="A135" s="2" t="s">
        <v>27</v>
      </c>
      <c r="B135" s="62">
        <v>235</v>
      </c>
      <c r="C135" s="4">
        <v>260</v>
      </c>
      <c r="D135" s="4">
        <v>260</v>
      </c>
      <c r="E135" s="4">
        <v>260</v>
      </c>
      <c r="F135" s="22">
        <v>260</v>
      </c>
      <c r="G135" s="3">
        <f t="shared" si="9"/>
        <v>0</v>
      </c>
      <c r="H135" s="30">
        <f t="shared" si="7"/>
        <v>10.63829787234043</v>
      </c>
    </row>
    <row r="136" spans="1:8" ht="15">
      <c r="A136" s="2" t="s">
        <v>4</v>
      </c>
      <c r="B136" s="65">
        <v>374.1471</v>
      </c>
      <c r="C136" s="39">
        <v>324.784</v>
      </c>
      <c r="D136" s="39">
        <v>328.6662</v>
      </c>
      <c r="E136" s="39">
        <v>303.5743</v>
      </c>
      <c r="F136" s="20">
        <v>341.8319</v>
      </c>
      <c r="G136" s="5">
        <f t="shared" si="9"/>
        <v>12.602384325682394</v>
      </c>
      <c r="H136" s="36">
        <f aca="true" t="shared" si="10" ref="H136:H151">F136/B136*100-100</f>
        <v>-8.63703072935752</v>
      </c>
    </row>
    <row r="137" spans="1:8" ht="15">
      <c r="A137" s="2" t="s">
        <v>25</v>
      </c>
      <c r="B137" s="62">
        <v>379.6981</v>
      </c>
      <c r="C137" s="89">
        <v>385.31581179547516</v>
      </c>
      <c r="D137" s="81">
        <v>384.6489757600425</v>
      </c>
      <c r="E137" s="81">
        <v>383.51036024745474</v>
      </c>
      <c r="F137" s="82">
        <v>382.5339838734092</v>
      </c>
      <c r="G137" s="5">
        <f t="shared" si="9"/>
        <v>-0.25458930846497196</v>
      </c>
      <c r="H137" s="36">
        <f t="shared" si="10"/>
        <v>0.7468786052416903</v>
      </c>
    </row>
    <row r="138" spans="1:8" ht="15">
      <c r="A138" s="2" t="s">
        <v>30</v>
      </c>
      <c r="B138" s="89" t="s">
        <v>44</v>
      </c>
      <c r="C138" s="89" t="s">
        <v>44</v>
      </c>
      <c r="D138" s="81" t="s">
        <v>44</v>
      </c>
      <c r="E138" s="81" t="s">
        <v>44</v>
      </c>
      <c r="F138" s="82" t="s">
        <v>44</v>
      </c>
      <c r="G138" s="3" t="s">
        <v>8</v>
      </c>
      <c r="H138" s="31" t="s">
        <v>8</v>
      </c>
    </row>
    <row r="139" spans="1:8" ht="15">
      <c r="A139" s="2" t="s">
        <v>26</v>
      </c>
      <c r="B139" s="65">
        <v>225.8831</v>
      </c>
      <c r="C139" s="4">
        <v>206.0683</v>
      </c>
      <c r="D139" s="4">
        <v>206.8587</v>
      </c>
      <c r="E139" s="4">
        <v>200.333</v>
      </c>
      <c r="F139" s="22">
        <v>212.6947</v>
      </c>
      <c r="G139" s="3">
        <f>F139/E139*100-100</f>
        <v>6.170575990975038</v>
      </c>
      <c r="H139" s="31">
        <f>F139/B139*100-100</f>
        <v>-5.838595273395839</v>
      </c>
    </row>
    <row r="140" spans="1:8" ht="15">
      <c r="A140" s="2" t="s">
        <v>11</v>
      </c>
      <c r="B140" s="62" t="s">
        <v>8</v>
      </c>
      <c r="C140" s="4" t="s">
        <v>8</v>
      </c>
      <c r="D140" s="4">
        <v>354.5135</v>
      </c>
      <c r="E140" s="4">
        <v>350.7968</v>
      </c>
      <c r="F140" s="22">
        <v>350.7968</v>
      </c>
      <c r="G140" s="3">
        <f>F140/E140*100-100</f>
        <v>0</v>
      </c>
      <c r="H140" s="31" t="s">
        <v>8</v>
      </c>
    </row>
    <row r="141" spans="1:8" ht="15">
      <c r="A141" s="2" t="s">
        <v>40</v>
      </c>
      <c r="B141" s="65">
        <v>485.751</v>
      </c>
      <c r="C141" s="39">
        <v>400.9779</v>
      </c>
      <c r="D141" s="39">
        <v>419.385</v>
      </c>
      <c r="E141" s="39">
        <v>380.1368</v>
      </c>
      <c r="F141" s="20">
        <v>357.6703</v>
      </c>
      <c r="G141" s="5">
        <f t="shared" si="9"/>
        <v>-5.910109202792256</v>
      </c>
      <c r="H141" s="30">
        <f t="shared" si="10"/>
        <v>-26.367562804811513</v>
      </c>
    </row>
    <row r="142" spans="1:8" ht="15">
      <c r="A142" s="2" t="s">
        <v>18</v>
      </c>
      <c r="B142" s="62">
        <v>473.0386</v>
      </c>
      <c r="C142" s="4">
        <v>482.707</v>
      </c>
      <c r="D142" s="4">
        <v>476.9409</v>
      </c>
      <c r="E142" s="81">
        <v>474.5574</v>
      </c>
      <c r="F142" s="22">
        <v>467.8336</v>
      </c>
      <c r="G142" s="5">
        <f t="shared" si="9"/>
        <v>-1.4168570545944448</v>
      </c>
      <c r="H142" s="30">
        <f t="shared" si="10"/>
        <v>-1.1003330383609295</v>
      </c>
    </row>
    <row r="143" spans="1:8" ht="15">
      <c r="A143" s="2" t="s">
        <v>17</v>
      </c>
      <c r="B143" s="62">
        <v>479.5499</v>
      </c>
      <c r="C143" s="4">
        <v>483.7374</v>
      </c>
      <c r="D143" s="4">
        <v>481.3079</v>
      </c>
      <c r="E143" s="4">
        <v>482.6346</v>
      </c>
      <c r="F143" s="22">
        <v>478.8311</v>
      </c>
      <c r="G143" s="5">
        <f t="shared" si="9"/>
        <v>-0.7880703124061057</v>
      </c>
      <c r="H143" s="30">
        <f t="shared" si="10"/>
        <v>-0.14989055362121917</v>
      </c>
    </row>
    <row r="144" spans="1:8" ht="15">
      <c r="A144" s="2" t="s">
        <v>12</v>
      </c>
      <c r="B144" s="65">
        <v>453.8755</v>
      </c>
      <c r="C144" s="4">
        <v>495.8705</v>
      </c>
      <c r="D144" s="4">
        <v>493.5702</v>
      </c>
      <c r="E144" s="4">
        <v>499.2025</v>
      </c>
      <c r="F144" s="22">
        <v>495.3658</v>
      </c>
      <c r="G144" s="5">
        <f t="shared" si="9"/>
        <v>-0.7685658625507727</v>
      </c>
      <c r="H144" s="30">
        <f t="shared" si="10"/>
        <v>9.141339420171391</v>
      </c>
    </row>
    <row r="145" spans="1:8" ht="15">
      <c r="A145" s="2" t="s">
        <v>5</v>
      </c>
      <c r="B145" s="62">
        <v>341.8016</v>
      </c>
      <c r="C145" s="4">
        <v>417.1664</v>
      </c>
      <c r="D145" s="4">
        <v>414.6272</v>
      </c>
      <c r="E145" s="4">
        <v>418.955</v>
      </c>
      <c r="F145" s="22">
        <v>432.5379</v>
      </c>
      <c r="G145" s="5">
        <f t="shared" si="9"/>
        <v>3.2420904393073187</v>
      </c>
      <c r="H145" s="30">
        <f t="shared" si="10"/>
        <v>26.546481935719427</v>
      </c>
    </row>
    <row r="146" spans="1:8" ht="15">
      <c r="A146" s="2" t="s">
        <v>14</v>
      </c>
      <c r="B146" s="62">
        <v>390.2055</v>
      </c>
      <c r="C146" s="4">
        <v>447.5106</v>
      </c>
      <c r="D146" s="4">
        <v>441.796</v>
      </c>
      <c r="E146" s="4">
        <v>449.4533</v>
      </c>
      <c r="F146" s="22">
        <v>443.9774</v>
      </c>
      <c r="G146" s="5">
        <f t="shared" si="9"/>
        <v>-1.2183468226843672</v>
      </c>
      <c r="H146" s="30">
        <f t="shared" si="10"/>
        <v>13.78040545302413</v>
      </c>
    </row>
    <row r="147" spans="1:8" ht="15">
      <c r="A147" s="2" t="s">
        <v>13</v>
      </c>
      <c r="B147" s="89" t="s">
        <v>44</v>
      </c>
      <c r="C147" s="89" t="s">
        <v>44</v>
      </c>
      <c r="D147" s="81" t="s">
        <v>44</v>
      </c>
      <c r="E147" s="81" t="s">
        <v>44</v>
      </c>
      <c r="F147" s="82" t="s">
        <v>44</v>
      </c>
      <c r="G147" s="3" t="s">
        <v>8</v>
      </c>
      <c r="H147" s="31" t="s">
        <v>8</v>
      </c>
    </row>
    <row r="148" spans="1:8" ht="15">
      <c r="A148" s="2" t="s">
        <v>31</v>
      </c>
      <c r="B148" s="62">
        <v>385.0403</v>
      </c>
      <c r="C148" s="4">
        <v>460.8462</v>
      </c>
      <c r="D148" s="4">
        <v>463.9388</v>
      </c>
      <c r="E148" s="4">
        <v>463.0146</v>
      </c>
      <c r="F148" s="22">
        <v>456.8422</v>
      </c>
      <c r="G148" s="5">
        <f t="shared" si="9"/>
        <v>-1.3330897125058243</v>
      </c>
      <c r="H148" s="30">
        <f t="shared" si="10"/>
        <v>18.64789218167553</v>
      </c>
    </row>
    <row r="149" spans="1:8" ht="15">
      <c r="A149" s="2" t="s">
        <v>15</v>
      </c>
      <c r="B149" s="74">
        <v>475.5989</v>
      </c>
      <c r="C149" s="58">
        <v>368.4742</v>
      </c>
      <c r="D149" s="58">
        <v>5.01</v>
      </c>
      <c r="E149" s="58">
        <v>489.9948</v>
      </c>
      <c r="F149" s="56">
        <v>494.8502</v>
      </c>
      <c r="G149" s="5">
        <f t="shared" si="9"/>
        <v>0.9909084749470765</v>
      </c>
      <c r="H149" s="30">
        <f t="shared" si="10"/>
        <v>4.0478016244360475</v>
      </c>
    </row>
    <row r="150" spans="1:8" ht="15">
      <c r="A150" s="45" t="s">
        <v>23</v>
      </c>
      <c r="B150" s="75">
        <v>498.7618</v>
      </c>
      <c r="C150" s="46">
        <v>518.9995</v>
      </c>
      <c r="D150" s="46">
        <v>511.3883</v>
      </c>
      <c r="E150" s="46">
        <v>521.3393</v>
      </c>
      <c r="F150" s="46">
        <v>517.1626</v>
      </c>
      <c r="G150" s="47">
        <f t="shared" si="9"/>
        <v>-0.8011481198520869</v>
      </c>
      <c r="H150" s="47">
        <f t="shared" si="10"/>
        <v>3.6892961730429192</v>
      </c>
    </row>
    <row r="151" spans="1:8" ht="15">
      <c r="A151" s="33" t="s">
        <v>36</v>
      </c>
      <c r="B151" s="34">
        <v>470.7991</v>
      </c>
      <c r="C151" s="34">
        <v>482.3064</v>
      </c>
      <c r="D151" s="34">
        <v>470.2504</v>
      </c>
      <c r="E151" s="34">
        <v>482.6909</v>
      </c>
      <c r="F151" s="34">
        <v>480.3633</v>
      </c>
      <c r="G151" s="35">
        <f>F151/E151*100-100</f>
        <v>-0.48221335848677427</v>
      </c>
      <c r="H151" s="35">
        <f t="shared" si="10"/>
        <v>2.0314822182115506</v>
      </c>
    </row>
    <row r="152" spans="1:7" ht="15">
      <c r="A152" s="6"/>
      <c r="B152" s="7"/>
      <c r="C152" s="7"/>
      <c r="D152" s="7"/>
      <c r="E152" s="7"/>
      <c r="F152" s="7"/>
      <c r="G152" s="6"/>
    </row>
    <row r="153" spans="3:7" ht="15">
      <c r="C153" s="8"/>
      <c r="D153" s="9"/>
      <c r="E153" s="8"/>
      <c r="F153" s="10"/>
      <c r="G153" s="6"/>
    </row>
    <row r="154" spans="1:7" ht="15">
      <c r="A154" s="11" t="s">
        <v>37</v>
      </c>
      <c r="B154" s="12"/>
      <c r="C154" s="12"/>
      <c r="D154" s="12"/>
      <c r="E154" s="12"/>
      <c r="F154" s="12"/>
      <c r="G154" s="13"/>
    </row>
    <row r="155" ht="15">
      <c r="A155" s="14" t="s">
        <v>38</v>
      </c>
    </row>
    <row r="156" spans="1:6" ht="15">
      <c r="A156" s="14" t="s">
        <v>51</v>
      </c>
      <c r="F156" s="15"/>
    </row>
    <row r="157" spans="1:6" ht="15">
      <c r="A157" s="14" t="s">
        <v>52</v>
      </c>
      <c r="F157" s="6"/>
    </row>
    <row r="158" ht="15">
      <c r="A158" s="16" t="s">
        <v>39</v>
      </c>
    </row>
    <row r="159" spans="1:6" ht="15">
      <c r="A159" s="14"/>
      <c r="F159" s="17" t="s">
        <v>43</v>
      </c>
    </row>
    <row r="160" ht="15">
      <c r="F160" s="17" t="s">
        <v>41</v>
      </c>
    </row>
  </sheetData>
  <sheetProtection/>
  <mergeCells count="8">
    <mergeCell ref="A6:H6"/>
    <mergeCell ref="A35:H35"/>
    <mergeCell ref="A64:H64"/>
    <mergeCell ref="A93:H93"/>
    <mergeCell ref="A122:H122"/>
    <mergeCell ref="A4:A5"/>
    <mergeCell ref="G4:H4"/>
    <mergeCell ref="C4:F4"/>
  </mergeCells>
  <conditionalFormatting sqref="B152:F152">
    <cfRule type="expression" priority="4" dxfId="3" stopIfTrue="1">
      <formula>ISERROR(B152)</formula>
    </cfRule>
  </conditionalFormatting>
  <conditionalFormatting sqref="F156">
    <cfRule type="expression" priority="2" dxfId="3" stopIfTrue="1">
      <formula>ISERROR(F156)</formula>
    </cfRule>
  </conditionalFormatting>
  <conditionalFormatting sqref="F156">
    <cfRule type="expression" priority="3" dxfId="4" stopIfTrue="1">
      <formula>ISERROR(F156)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2023-04-26T11:39:44Z</dcterms:modified>
  <cp:category/>
  <cp:version/>
  <cp:contentType/>
  <cp:contentStatus/>
</cp:coreProperties>
</file>