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E1F81B14-70ED-481A-B859-1DEC5C73D8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2" i="1"/>
  <c r="G22" i="1"/>
  <c r="H21" i="1"/>
  <c r="G21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1" i="1"/>
  <c r="G11" i="1"/>
  <c r="H10" i="1"/>
  <c r="G10" i="1"/>
  <c r="H9" i="1"/>
  <c r="G9" i="1"/>
  <c r="H7" i="1"/>
  <c r="G7" i="1"/>
  <c r="H6" i="1"/>
  <c r="G6" i="1"/>
</calcChain>
</file>

<file path=xl/sharedStrings.xml><?xml version="1.0" encoding="utf-8"?>
<sst xmlns="http://schemas.openxmlformats.org/spreadsheetml/2006/main" count="54" uniqueCount="42">
  <si>
    <t>Vidutinės didmeninės vištienos skerdenų (A klasės, 65 %)  kainos  Europos Sąjungos valstybėse 
  EUR/100kg (be PVM)</t>
  </si>
  <si>
    <t xml:space="preserve">                        Data
 Valstybė                </t>
  </si>
  <si>
    <t xml:space="preserve"> Pokytis, %</t>
  </si>
  <si>
    <t>13 sav.
(03 28–04 03)</t>
  </si>
  <si>
    <t>10 sav.
(03 06–12)</t>
  </si>
  <si>
    <t>11 sav.
(03 13–19)</t>
  </si>
  <si>
    <t>12 sav.
(03 20–26)</t>
  </si>
  <si>
    <t>13 sav.
(03 27–04 02)</t>
  </si>
  <si>
    <t>savaitės*</t>
  </si>
  <si>
    <t>metų**</t>
  </si>
  <si>
    <t>Lietuva</t>
  </si>
  <si>
    <t xml:space="preserve">Latvija </t>
  </si>
  <si>
    <t>Belgija</t>
  </si>
  <si>
    <t>●</t>
  </si>
  <si>
    <t>-</t>
  </si>
  <si>
    <t>Bulgarija</t>
  </si>
  <si>
    <t>Čekija</t>
  </si>
  <si>
    <t>Vokietija</t>
  </si>
  <si>
    <t>Graikija</t>
  </si>
  <si>
    <t>Ispanija</t>
  </si>
  <si>
    <t>Prancūzija</t>
  </si>
  <si>
    <t>Kroatija</t>
  </si>
  <si>
    <t>Airija</t>
  </si>
  <si>
    <t>Italija</t>
  </si>
  <si>
    <t>Kipras</t>
  </si>
  <si>
    <t>Vengrija</t>
  </si>
  <si>
    <t>Malta</t>
  </si>
  <si>
    <t>Olandija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</si>
  <si>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</si>
  <si>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</si>
  <si>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</si>
  <si>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</si>
  <si>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</si>
  <si>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</si>
  <si>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</si>
  <si>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</si>
  <si>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</si>
  <si>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 xml:space="preserve">  - konfidencialūs duomenys</t>
  </si>
  <si>
    <t>● nepateikti duomenys</t>
  </si>
  <si>
    <t>* lyginant 2023 m. 13 savaitę su  12 savaite</t>
  </si>
  <si>
    <t>** lyginant 2023 m. 13 savaitę su 2022 m. 13 savaite</t>
  </si>
  <si>
    <t>Šaltinis - 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</si>
</sst>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+&quot;0.0%;&quot;-&quot;0.0%"/>
  </numFmts>
  <fonts count="17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color theme="1" tint="4.9989318521683403E-2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8"/>
      <color theme="1" tint="4.9989318521683403E-2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color theme="0"/>
      <name val="Arial"/>
      <family val="2"/>
      <charset val="186"/>
    </font>
    <font>
      <b/>
      <sz val="8"/>
      <color theme="0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sz val="8"/>
      <name val="Arial"/>
      <family val="2"/>
      <charset val="186"/>
    </font>
    <font>
      <sz val="10"/>
      <name val="Arial "/>
    </font>
    <font>
      <b/>
      <sz val="18"/>
      <color rgb="FF0000FF"/>
      <name val="Calibri"/>
      <family val="2"/>
      <scheme val="minor"/>
    </font>
    <font>
      <b/>
      <sz val="11"/>
      <name val="Arial 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 diagonalDown="1">
      <left/>
      <right/>
      <top/>
      <bottom/>
      <diagonal style="thin">
        <color indexed="9"/>
      </diagonal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 tint="-0.24994659260841701"/>
      </right>
      <top/>
      <bottom style="thin">
        <color indexed="9"/>
      </bottom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4.9989318521683403E-2"/>
      </right>
      <top/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</borders>
  <cellStyleXfs count="3">
    <xf numFmtId="0" fontId="0" fillId="0" borderId="0"/>
    <xf numFmtId="0" fontId="14" fillId="0" borderId="0"/>
    <xf numFmtId="9" fontId="14" fillId="0" borderId="0" applyFont="0" applyFill="0" applyBorder="0" applyAlignment="0" applyProtection="0"/>
  </cellStyleXfs>
  <cellXfs count="48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0" borderId="16" xfId="0" applyFont="1" applyBorder="1"/>
    <xf numFmtId="2" fontId="4" fillId="0" borderId="17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/>
    </xf>
    <xf numFmtId="2" fontId="4" fillId="0" borderId="17" xfId="0" quotePrefix="1" applyNumberFormat="1" applyFont="1" applyBorder="1" applyAlignment="1">
      <alignment horizontal="center" vertical="center" wrapText="1"/>
    </xf>
    <xf numFmtId="2" fontId="4" fillId="0" borderId="16" xfId="0" quotePrefix="1" applyNumberFormat="1" applyFont="1" applyBorder="1" applyAlignment="1">
      <alignment horizontal="center" vertical="center" wrapText="1"/>
    </xf>
    <xf numFmtId="2" fontId="4" fillId="0" borderId="17" xfId="0" quotePrefix="1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 wrapText="1"/>
    </xf>
    <xf numFmtId="2" fontId="6" fillId="0" borderId="17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 vertical="center"/>
    </xf>
    <xf numFmtId="2" fontId="7" fillId="0" borderId="17" xfId="0" quotePrefix="1" applyNumberFormat="1" applyFont="1" applyBorder="1" applyAlignment="1">
      <alignment horizontal="center"/>
    </xf>
    <xf numFmtId="2" fontId="6" fillId="0" borderId="17" xfId="0" quotePrefix="1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 wrapText="1"/>
    </xf>
    <xf numFmtId="2" fontId="4" fillId="0" borderId="16" xfId="0" applyNumberFormat="1" applyFont="1" applyBorder="1" applyAlignment="1">
      <alignment horizontal="center" vertical="center"/>
    </xf>
    <xf numFmtId="0" fontId="8" fillId="3" borderId="0" xfId="0" applyFont="1" applyFill="1"/>
    <xf numFmtId="2" fontId="9" fillId="2" borderId="18" xfId="0" applyNumberFormat="1" applyFont="1" applyFill="1" applyBorder="1" applyAlignment="1">
      <alignment horizontal="center" vertical="center"/>
    </xf>
    <xf numFmtId="2" fontId="9" fillId="3" borderId="19" xfId="0" applyNumberFormat="1" applyFont="1" applyFill="1" applyBorder="1" applyAlignment="1">
      <alignment horizontal="center" vertical="center"/>
    </xf>
    <xf numFmtId="2" fontId="9" fillId="3" borderId="20" xfId="0" applyNumberFormat="1" applyFont="1" applyFill="1" applyBorder="1" applyAlignment="1">
      <alignment horizontal="center" vertical="center"/>
    </xf>
    <xf numFmtId="2" fontId="9" fillId="3" borderId="12" xfId="0" quotePrefix="1" applyNumberFormat="1" applyFont="1" applyFill="1" applyBorder="1" applyAlignment="1">
      <alignment horizontal="center" vertical="center"/>
    </xf>
    <xf numFmtId="2" fontId="9" fillId="3" borderId="21" xfId="0" quotePrefix="1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2" fontId="12" fillId="4" borderId="0" xfId="0" applyNumberFormat="1" applyFont="1" applyFill="1" applyAlignment="1">
      <alignment horizontal="left" vertical="center"/>
    </xf>
    <xf numFmtId="0" fontId="3" fillId="0" borderId="0" xfId="0" applyFont="1"/>
    <xf numFmtId="2" fontId="4" fillId="0" borderId="0" xfId="0" applyNumberFormat="1" applyFont="1" applyAlignment="1">
      <alignment horizontal="center" vertical="center"/>
    </xf>
    <xf numFmtId="2" fontId="4" fillId="0" borderId="0" xfId="0" quotePrefix="1" applyNumberFormat="1" applyFont="1" applyAlignment="1">
      <alignment horizontal="center"/>
    </xf>
    <xf numFmtId="0" fontId="10" fillId="4" borderId="22" xfId="0" applyFont="1" applyFill="1" applyBorder="1"/>
    <xf numFmtId="0" fontId="13" fillId="0" borderId="0" xfId="0" applyFont="1"/>
    <xf numFmtId="0" fontId="15" fillId="5" borderId="0" xfId="1" applyFont="1" applyFill="1" applyAlignment="1">
      <alignment horizontal="center" vertical="center" wrapText="1"/>
    </xf>
    <xf numFmtId="164" fontId="16" fillId="4" borderId="0" xfId="2" applyNumberFormat="1" applyFont="1" applyFill="1" applyBorder="1" applyAlignment="1">
      <alignment horizontal="center" vertical="center"/>
    </xf>
    <xf numFmtId="2" fontId="11" fillId="4" borderId="23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</cellXfs>
  <cellStyles count="3">
    <cellStyle name="Įprastas" xfId="0" builtinId="0"/>
    <cellStyle name="Įprastas 2" xfId="1" xr:uid="{0C14C769-B44E-4B5C-A4AA-F5917BCD0701}"/>
    <cellStyle name="Procentai 2" xfId="2" xr:uid="{3C2E3B63-BD16-41EA-8D3A-700B72D2AA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1"/>
  <sheetViews>
    <sheetView showGridLines="0" tabSelected="1" topLeftCell="A20" workbookViewId="0">
      <selection activeCell="E40" sqref="E40"/>
    </sheetView>
  </sheetViews>
  <sheetFormatPr defaultRowHeight="15"/>
  <cols>
    <col min="1" max="1" width="18.85546875" customWidth="1"/>
    <col min="2" max="2" width="11.28515625" customWidth="1"/>
    <col min="3" max="3" width="10.28515625" customWidth="1"/>
    <col min="4" max="4" width="10.7109375" customWidth="1"/>
    <col min="5" max="5" width="10.42578125" customWidth="1"/>
    <col min="6" max="6" width="10.85546875" customWidth="1"/>
  </cols>
  <sheetData>
    <row r="2" spans="1:8" ht="30" customHeight="1">
      <c r="A2" s="34" t="s">
        <v>0</v>
      </c>
      <c r="B2" s="34"/>
      <c r="C2" s="35"/>
      <c r="D2" s="35"/>
      <c r="E2" s="35"/>
      <c r="F2" s="35"/>
      <c r="G2" s="35"/>
      <c r="H2" s="35"/>
    </row>
    <row r="3" spans="1:8">
      <c r="A3" s="36" t="s">
        <v>1</v>
      </c>
      <c r="B3" s="1">
        <v>2022</v>
      </c>
      <c r="C3" s="38">
        <v>2023</v>
      </c>
      <c r="D3" s="39"/>
      <c r="E3" s="39"/>
      <c r="F3" s="40"/>
      <c r="G3" s="41" t="s">
        <v>2</v>
      </c>
      <c r="H3" s="42"/>
    </row>
    <row r="4" spans="1:8">
      <c r="A4" s="37"/>
      <c r="B4" s="43" t="s">
        <v>3</v>
      </c>
      <c r="C4" s="43" t="s">
        <v>4</v>
      </c>
      <c r="D4" s="43" t="s">
        <v>5</v>
      </c>
      <c r="E4" s="43" t="s">
        <v>6</v>
      </c>
      <c r="F4" s="43" t="s">
        <v>7</v>
      </c>
      <c r="G4" s="46" t="s">
        <v>8</v>
      </c>
      <c r="H4" s="32" t="s">
        <v>9</v>
      </c>
    </row>
    <row r="5" spans="1:8">
      <c r="A5" s="37"/>
      <c r="B5" s="44"/>
      <c r="C5" s="45"/>
      <c r="D5" s="45"/>
      <c r="E5" s="45"/>
      <c r="F5" s="45"/>
      <c r="G5" s="47"/>
      <c r="H5" s="33"/>
    </row>
    <row r="6" spans="1:8">
      <c r="A6" s="2" t="s">
        <v>10</v>
      </c>
      <c r="B6" s="3">
        <v>206.16</v>
      </c>
      <c r="C6" s="4">
        <v>226.9</v>
      </c>
      <c r="D6" s="5">
        <v>225</v>
      </c>
      <c r="E6" s="5">
        <v>232.11</v>
      </c>
      <c r="F6" s="6">
        <v>232.84</v>
      </c>
      <c r="G6" s="7">
        <f t="shared" ref="G6:G30" si="0">(F6/E6-1)*100</f>
        <v>0.3145060531644539</v>
      </c>
      <c r="H6" s="4">
        <f t="shared" ref="H6:H29" si="1">(F6/B6-1)*100</f>
        <v>12.941404734187035</v>
      </c>
    </row>
    <row r="7" spans="1:8">
      <c r="A7" s="2" t="s">
        <v>11</v>
      </c>
      <c r="B7" s="4">
        <v>206</v>
      </c>
      <c r="C7" s="4">
        <v>275</v>
      </c>
      <c r="D7" s="5">
        <v>278</v>
      </c>
      <c r="E7" s="5">
        <v>276</v>
      </c>
      <c r="F7" s="6">
        <v>269</v>
      </c>
      <c r="G7" s="7">
        <f t="shared" si="0"/>
        <v>-2.5362318840579712</v>
      </c>
      <c r="H7" s="4">
        <f t="shared" si="1"/>
        <v>30.582524271844669</v>
      </c>
    </row>
    <row r="8" spans="1:8">
      <c r="A8" s="2" t="s">
        <v>12</v>
      </c>
      <c r="B8" s="4">
        <v>239.26</v>
      </c>
      <c r="C8" s="4">
        <v>241.85</v>
      </c>
      <c r="D8" s="4">
        <v>244.43</v>
      </c>
      <c r="E8" s="4">
        <v>244.36</v>
      </c>
      <c r="F8" s="9" t="s">
        <v>13</v>
      </c>
      <c r="G8" s="10" t="s">
        <v>14</v>
      </c>
      <c r="H8" s="10" t="s">
        <v>14</v>
      </c>
    </row>
    <row r="9" spans="1:8">
      <c r="A9" s="2" t="s">
        <v>15</v>
      </c>
      <c r="B9" s="11">
        <v>232.39600000000002</v>
      </c>
      <c r="C9" s="4">
        <v>218.9897</v>
      </c>
      <c r="D9" s="11">
        <v>216.90870000000001</v>
      </c>
      <c r="E9" s="4">
        <v>220.2577</v>
      </c>
      <c r="F9" s="8">
        <v>219.5214</v>
      </c>
      <c r="G9" s="12">
        <f t="shared" si="0"/>
        <v>-0.33429024274747032</v>
      </c>
      <c r="H9" s="4">
        <f t="shared" si="1"/>
        <v>-5.5399404464792967</v>
      </c>
    </row>
    <row r="10" spans="1:8">
      <c r="A10" s="2" t="s">
        <v>16</v>
      </c>
      <c r="B10" s="4">
        <v>204.34520000000001</v>
      </c>
      <c r="C10" s="4">
        <v>256.5702</v>
      </c>
      <c r="D10" s="4">
        <v>256.23040000000003</v>
      </c>
      <c r="E10" s="7">
        <v>256.9982</v>
      </c>
      <c r="F10" s="8">
        <v>257.92110000000002</v>
      </c>
      <c r="G10" s="13">
        <f t="shared" si="0"/>
        <v>0.35910757351609313</v>
      </c>
      <c r="H10" s="4">
        <f t="shared" si="1"/>
        <v>26.218330550460699</v>
      </c>
    </row>
    <row r="11" spans="1:8">
      <c r="A11" s="2" t="s">
        <v>17</v>
      </c>
      <c r="B11" s="4">
        <v>350</v>
      </c>
      <c r="C11" s="5">
        <v>402</v>
      </c>
      <c r="D11" s="5">
        <v>402</v>
      </c>
      <c r="E11" s="5">
        <v>407</v>
      </c>
      <c r="F11" s="9">
        <v>407</v>
      </c>
      <c r="G11" s="13">
        <f t="shared" si="0"/>
        <v>0</v>
      </c>
      <c r="H11" s="4">
        <f t="shared" si="1"/>
        <v>16.285714285714281</v>
      </c>
    </row>
    <row r="12" spans="1:8">
      <c r="A12" s="2" t="s">
        <v>18</v>
      </c>
      <c r="B12" s="4">
        <v>230.1</v>
      </c>
      <c r="C12" s="14">
        <v>307.13</v>
      </c>
      <c r="D12" s="9" t="s">
        <v>13</v>
      </c>
      <c r="E12" s="9" t="s">
        <v>13</v>
      </c>
      <c r="F12" s="9" t="s">
        <v>13</v>
      </c>
      <c r="G12" s="5" t="s">
        <v>14</v>
      </c>
      <c r="H12" s="5" t="s">
        <v>14</v>
      </c>
    </row>
    <row r="13" spans="1:8">
      <c r="A13" s="2" t="s">
        <v>19</v>
      </c>
      <c r="B13" s="11">
        <v>209.24</v>
      </c>
      <c r="C13" s="4">
        <v>204.20000000000002</v>
      </c>
      <c r="D13" s="4">
        <v>211.69</v>
      </c>
      <c r="E13" s="4">
        <v>211.69</v>
      </c>
      <c r="F13" s="6">
        <v>221.69</v>
      </c>
      <c r="G13" s="13">
        <f t="shared" si="0"/>
        <v>4.7238887051820999</v>
      </c>
      <c r="H13" s="4">
        <f t="shared" si="1"/>
        <v>5.9501051424201812</v>
      </c>
    </row>
    <row r="14" spans="1:8">
      <c r="A14" s="2" t="s">
        <v>20</v>
      </c>
      <c r="B14" s="4">
        <v>275</v>
      </c>
      <c r="C14" s="4">
        <v>300</v>
      </c>
      <c r="D14" s="4">
        <v>300</v>
      </c>
      <c r="E14" s="4">
        <v>300</v>
      </c>
      <c r="F14" s="8">
        <v>300</v>
      </c>
      <c r="G14" s="13">
        <f t="shared" si="0"/>
        <v>0</v>
      </c>
      <c r="H14" s="4">
        <f t="shared" si="1"/>
        <v>9.0909090909090828</v>
      </c>
    </row>
    <row r="15" spans="1:8">
      <c r="A15" s="2" t="s">
        <v>21</v>
      </c>
      <c r="B15" s="4">
        <v>208.50230000000002</v>
      </c>
      <c r="C15" s="4">
        <v>256</v>
      </c>
      <c r="D15" s="14">
        <v>253</v>
      </c>
      <c r="E15" s="4">
        <v>261</v>
      </c>
      <c r="F15" s="14">
        <v>258</v>
      </c>
      <c r="G15" s="13">
        <f t="shared" si="0"/>
        <v>-1.1494252873563204</v>
      </c>
      <c r="H15" s="7">
        <f t="shared" si="1"/>
        <v>23.739642200589618</v>
      </c>
    </row>
    <row r="16" spans="1:8">
      <c r="A16" s="2" t="s">
        <v>22</v>
      </c>
      <c r="B16" s="4">
        <v>221.52</v>
      </c>
      <c r="C16" s="4">
        <v>255.66</v>
      </c>
      <c r="D16" s="9">
        <v>255.66</v>
      </c>
      <c r="E16" s="4">
        <v>255.66</v>
      </c>
      <c r="F16" s="9">
        <v>251.43</v>
      </c>
      <c r="G16" s="13">
        <f t="shared" si="0"/>
        <v>-1.6545411875146687</v>
      </c>
      <c r="H16" s="7">
        <f t="shared" si="1"/>
        <v>13.502166847237262</v>
      </c>
    </row>
    <row r="17" spans="1:8">
      <c r="A17" s="2" t="s">
        <v>23</v>
      </c>
      <c r="B17" s="11">
        <v>370</v>
      </c>
      <c r="C17" s="4">
        <v>289</v>
      </c>
      <c r="D17" s="4">
        <v>296</v>
      </c>
      <c r="E17" s="4">
        <v>305</v>
      </c>
      <c r="F17" s="9">
        <v>307</v>
      </c>
      <c r="G17" s="13">
        <f t="shared" si="0"/>
        <v>0.65573770491802463</v>
      </c>
      <c r="H17" s="7">
        <f t="shared" si="1"/>
        <v>-17.027027027027032</v>
      </c>
    </row>
    <row r="18" spans="1:8">
      <c r="A18" s="2" t="s">
        <v>24</v>
      </c>
      <c r="B18" s="4">
        <v>237.16</v>
      </c>
      <c r="C18" s="4">
        <v>248.31</v>
      </c>
      <c r="D18" s="11">
        <v>251.44</v>
      </c>
      <c r="E18" s="4">
        <v>251.44</v>
      </c>
      <c r="F18" s="6">
        <v>251.44</v>
      </c>
      <c r="G18" s="13">
        <f t="shared" si="0"/>
        <v>0</v>
      </c>
      <c r="H18" s="7">
        <f t="shared" si="1"/>
        <v>6.0212514757969293</v>
      </c>
    </row>
    <row r="19" spans="1:8">
      <c r="A19" s="2" t="s">
        <v>25</v>
      </c>
      <c r="B19" s="11">
        <v>189.04560000000001</v>
      </c>
      <c r="C19" s="4">
        <v>256.69260000000003</v>
      </c>
      <c r="D19" s="11">
        <v>246.57490000000001</v>
      </c>
      <c r="E19" s="4">
        <v>245.77500000000001</v>
      </c>
      <c r="F19" s="9">
        <v>242.3373</v>
      </c>
      <c r="G19" s="13">
        <f t="shared" si="0"/>
        <v>-1.3987183399450709</v>
      </c>
      <c r="H19" s="7">
        <f t="shared" si="1"/>
        <v>28.189865302339754</v>
      </c>
    </row>
    <row r="20" spans="1:8">
      <c r="A20" s="2" t="s">
        <v>26</v>
      </c>
      <c r="B20" s="4">
        <v>293.33</v>
      </c>
      <c r="C20" s="5">
        <v>283.33</v>
      </c>
      <c r="D20" s="9">
        <v>283.33</v>
      </c>
      <c r="E20" s="9">
        <v>283.33</v>
      </c>
      <c r="F20" s="9" t="s">
        <v>13</v>
      </c>
      <c r="G20" s="4" t="s">
        <v>14</v>
      </c>
      <c r="H20" s="4" t="s">
        <v>14</v>
      </c>
    </row>
    <row r="21" spans="1:8">
      <c r="A21" s="2" t="s">
        <v>27</v>
      </c>
      <c r="B21" s="11">
        <v>174</v>
      </c>
      <c r="C21" s="14">
        <v>174</v>
      </c>
      <c r="D21" s="14">
        <v>174</v>
      </c>
      <c r="E21" s="14">
        <v>174</v>
      </c>
      <c r="F21" s="9">
        <v>174</v>
      </c>
      <c r="G21" s="13">
        <f t="shared" si="0"/>
        <v>0</v>
      </c>
      <c r="H21" s="7">
        <f t="shared" si="1"/>
        <v>0</v>
      </c>
    </row>
    <row r="22" spans="1:8">
      <c r="A22" s="2" t="s">
        <v>28</v>
      </c>
      <c r="B22" s="11">
        <v>298.86</v>
      </c>
      <c r="C22" s="11">
        <v>374.93</v>
      </c>
      <c r="D22" s="11">
        <v>375.79</v>
      </c>
      <c r="E22" s="11">
        <v>369.54</v>
      </c>
      <c r="F22" s="15">
        <v>366.93</v>
      </c>
      <c r="G22" s="7">
        <f t="shared" si="0"/>
        <v>-0.70628348757915127</v>
      </c>
      <c r="H22" s="7">
        <f t="shared" si="1"/>
        <v>22.776550893394898</v>
      </c>
    </row>
    <row r="23" spans="1:8">
      <c r="A23" s="2" t="s">
        <v>29</v>
      </c>
      <c r="B23" s="4">
        <v>216.8613</v>
      </c>
      <c r="C23" s="9">
        <v>201.7621</v>
      </c>
      <c r="D23" s="9">
        <v>201.2045</v>
      </c>
      <c r="E23" s="14">
        <v>199.89320000000001</v>
      </c>
      <c r="F23" s="9" t="s">
        <v>13</v>
      </c>
      <c r="G23" s="4" t="s">
        <v>14</v>
      </c>
      <c r="H23" s="4" t="s">
        <v>14</v>
      </c>
    </row>
    <row r="24" spans="1:8">
      <c r="A24" s="2" t="s">
        <v>30</v>
      </c>
      <c r="B24" s="4">
        <v>245</v>
      </c>
      <c r="C24" s="11">
        <v>230</v>
      </c>
      <c r="D24" s="11">
        <v>230</v>
      </c>
      <c r="E24" s="11">
        <v>230</v>
      </c>
      <c r="F24" s="15">
        <v>230</v>
      </c>
      <c r="G24" s="7">
        <f t="shared" si="0"/>
        <v>0</v>
      </c>
      <c r="H24" s="7">
        <f t="shared" si="1"/>
        <v>-6.122448979591832</v>
      </c>
    </row>
    <row r="25" spans="1:8">
      <c r="A25" s="2" t="s">
        <v>31</v>
      </c>
      <c r="B25" s="4">
        <v>185.47900000000001</v>
      </c>
      <c r="C25" s="11">
        <v>210.14830000000001</v>
      </c>
      <c r="D25" s="11">
        <v>215.25360000000001</v>
      </c>
      <c r="E25" s="11">
        <v>218.26940000000002</v>
      </c>
      <c r="F25" s="9">
        <v>215.5386</v>
      </c>
      <c r="G25" s="7">
        <f t="shared" si="0"/>
        <v>-1.2511144484751435</v>
      </c>
      <c r="H25" s="7">
        <f t="shared" si="1"/>
        <v>16.206470813407449</v>
      </c>
    </row>
    <row r="26" spans="1:8">
      <c r="A26" s="2" t="s">
        <v>32</v>
      </c>
      <c r="B26" s="4">
        <v>266.39</v>
      </c>
      <c r="C26" s="11">
        <v>316.13</v>
      </c>
      <c r="D26" s="11">
        <v>316.55</v>
      </c>
      <c r="E26" s="11">
        <v>324.27</v>
      </c>
      <c r="F26" s="15">
        <v>313.49</v>
      </c>
      <c r="G26" s="7">
        <f t="shared" si="0"/>
        <v>-3.3243901686865751</v>
      </c>
      <c r="H26" s="7">
        <f t="shared" si="1"/>
        <v>17.680843875520868</v>
      </c>
    </row>
    <row r="27" spans="1:8">
      <c r="A27" s="2" t="s">
        <v>33</v>
      </c>
      <c r="B27" s="4">
        <v>209.48000000000002</v>
      </c>
      <c r="C27" s="11">
        <v>252.32</v>
      </c>
      <c r="D27" s="4">
        <v>241.8</v>
      </c>
      <c r="E27" s="11">
        <v>247.18</v>
      </c>
      <c r="F27" s="8">
        <v>248.20000000000002</v>
      </c>
      <c r="G27" s="7">
        <f t="shared" si="0"/>
        <v>0.4126547455295837</v>
      </c>
      <c r="H27" s="7">
        <f t="shared" si="1"/>
        <v>18.483864808096229</v>
      </c>
    </row>
    <row r="28" spans="1:8">
      <c r="A28" s="2" t="s">
        <v>34</v>
      </c>
      <c r="B28" s="11">
        <v>319.05</v>
      </c>
      <c r="C28" s="11">
        <v>338.76</v>
      </c>
      <c r="D28" s="11">
        <v>339.74</v>
      </c>
      <c r="E28" s="11">
        <v>342.06</v>
      </c>
      <c r="F28" s="15">
        <v>338.3</v>
      </c>
      <c r="G28" s="7">
        <f t="shared" si="0"/>
        <v>-1.0992223586505312</v>
      </c>
      <c r="H28" s="7">
        <f t="shared" si="1"/>
        <v>6.0335370631562357</v>
      </c>
    </row>
    <row r="29" spans="1:8">
      <c r="A29" s="2" t="s">
        <v>35</v>
      </c>
      <c r="B29" s="11">
        <v>301.72750000000002</v>
      </c>
      <c r="C29" s="11">
        <v>312.16149999999999</v>
      </c>
      <c r="D29" s="11">
        <v>306.53660000000002</v>
      </c>
      <c r="E29" s="11">
        <v>330.9162</v>
      </c>
      <c r="F29" s="8">
        <v>322.55200000000002</v>
      </c>
      <c r="G29" s="7">
        <f t="shared" si="0"/>
        <v>-2.5275885556524491</v>
      </c>
      <c r="H29" s="7">
        <f t="shared" si="1"/>
        <v>6.9017573804177612</v>
      </c>
    </row>
    <row r="30" spans="1:8">
      <c r="A30" s="16" t="s">
        <v>36</v>
      </c>
      <c r="B30" s="17">
        <v>254.56787174000002</v>
      </c>
      <c r="C30" s="18">
        <v>261.05970460000003</v>
      </c>
      <c r="D30" s="18">
        <v>262.46000338000005</v>
      </c>
      <c r="E30" s="18">
        <v>264.13276433000004</v>
      </c>
      <c r="F30" s="19">
        <v>265.10984514999996</v>
      </c>
      <c r="G30" s="20">
        <f t="shared" si="0"/>
        <v>0.36992034005260965</v>
      </c>
      <c r="H30" s="21">
        <f>(F30/B30-1)*100</f>
        <v>4.1411248552083002</v>
      </c>
    </row>
    <row r="31" spans="1:8">
      <c r="A31" s="27"/>
      <c r="B31" s="31">
        <v>180.49613556999998</v>
      </c>
      <c r="C31" s="22"/>
      <c r="D31" s="22"/>
      <c r="E31" s="22"/>
      <c r="F31" s="25"/>
    </row>
    <row r="32" spans="1:8">
      <c r="A32" s="23"/>
      <c r="C32" s="22"/>
      <c r="D32" s="22"/>
      <c r="E32" s="22"/>
      <c r="F32" s="22"/>
      <c r="G32" s="28"/>
      <c r="H32" s="28"/>
    </row>
    <row r="33" spans="1:8" ht="23.25">
      <c r="A33" s="24"/>
      <c r="C33" s="29"/>
      <c r="D33" s="29"/>
      <c r="E33" s="29"/>
      <c r="F33" s="29"/>
      <c r="G33" s="29"/>
      <c r="H33" s="29"/>
    </row>
    <row r="34" spans="1:8">
      <c r="A34" s="24" t="s">
        <v>39</v>
      </c>
      <c r="D34" s="30"/>
      <c r="E34" s="30"/>
      <c r="F34" s="30"/>
      <c r="G34" s="30"/>
      <c r="H34" s="30"/>
    </row>
    <row r="35" spans="1:8">
      <c r="A35" s="24" t="s">
        <v>40</v>
      </c>
      <c r="D35" s="30"/>
      <c r="E35" s="30"/>
      <c r="F35" s="30"/>
      <c r="G35" s="30"/>
      <c r="H35" s="30"/>
    </row>
    <row r="36" spans="1:8">
      <c r="A36" s="23" t="s">
        <v>37</v>
      </c>
      <c r="D36" s="30"/>
      <c r="E36" s="30"/>
      <c r="F36" s="30"/>
      <c r="G36" s="30"/>
      <c r="H36" s="30"/>
    </row>
    <row r="37" spans="1:8">
      <c r="A37" s="24" t="s">
        <v>38</v>
      </c>
      <c r="D37" s="25"/>
      <c r="E37" s="22"/>
      <c r="F37" s="25"/>
      <c r="G37" s="22"/>
      <c r="H37" s="26"/>
    </row>
    <row r="38" spans="1:8">
      <c r="A38" s="23"/>
      <c r="D38" s="22"/>
      <c r="E38" s="22"/>
      <c r="F38" s="22"/>
      <c r="G38" s="22"/>
      <c r="H38" s="22"/>
    </row>
    <row r="39" spans="1:8">
      <c r="A39" s="24"/>
      <c r="E39" s="22"/>
      <c r="F39" s="22"/>
      <c r="G39" s="22"/>
      <c r="H39" s="22"/>
    </row>
    <row r="40" spans="1:8">
      <c r="A40" s="24" t="s">
        <v>41</v>
      </c>
    </row>
    <row r="41" spans="1:8">
      <c r="A41" s="24"/>
    </row>
  </sheetData>
  <mergeCells count="11">
    <mergeCell ref="H4:H5"/>
    <mergeCell ref="A2:H2"/>
    <mergeCell ref="A3:A5"/>
    <mergeCell ref="C3:F3"/>
    <mergeCell ref="G3:H3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2023-04-24T10:52:06Z</dcterms:modified>
</cp:coreProperties>
</file>