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3\balandis\"/>
    </mc:Choice>
  </mc:AlternateContent>
  <xr:revisionPtr revIDLastSave="0" documentId="8_{1AE63A60-9A81-4D01-9EA9-2828A61A2464}" xr6:coauthVersionLast="47" xr6:coauthVersionMax="47" xr10:uidLastSave="{00000000-0000-0000-0000-000000000000}"/>
  <bookViews>
    <workbookView xWindow="-120" yWindow="-120" windowWidth="29040" windowHeight="17640" xr2:uid="{05F6BDF8-CFED-4F14-988D-442E9A6C62B5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F28" i="1"/>
  <c r="G27" i="1"/>
  <c r="F27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F18" i="1"/>
  <c r="G17" i="1"/>
  <c r="F17" i="1"/>
  <c r="G16" i="1"/>
  <c r="F16" i="1"/>
  <c r="G12" i="1"/>
  <c r="F12" i="1"/>
  <c r="G11" i="1"/>
  <c r="F11" i="1"/>
  <c r="G10" i="1"/>
  <c r="F10" i="1"/>
  <c r="G9" i="1"/>
  <c r="F9" i="1"/>
  <c r="G8" i="1"/>
  <c r="F8" i="1"/>
  <c r="G7" i="1"/>
  <c r="F7" i="1"/>
</calcChain>
</file>

<file path=xl/sharedStrings.xml><?xml version="1.0" encoding="utf-8"?>
<sst xmlns="http://schemas.openxmlformats.org/spreadsheetml/2006/main" count="43" uniqueCount="30">
  <si>
    <t>Grūdų ir rapsų eksportas iš Lietuvos  2022 m. kovo–2023 m. kovo  mėn., tonomis</t>
  </si>
  <si>
    <t xml:space="preserve">                       Data
Grūdai</t>
  </si>
  <si>
    <t>Pokytis, %</t>
  </si>
  <si>
    <t>kovas</t>
  </si>
  <si>
    <t>sausis</t>
  </si>
  <si>
    <t>vasaris</t>
  </si>
  <si>
    <t>mėnesio*</t>
  </si>
  <si>
    <t>metų**</t>
  </si>
  <si>
    <t>Kviečiai</t>
  </si>
  <si>
    <t xml:space="preserve">   ekstra</t>
  </si>
  <si>
    <t xml:space="preserve">   I klasė</t>
  </si>
  <si>
    <t xml:space="preserve">   II klasė</t>
  </si>
  <si>
    <t xml:space="preserve">   III klasė</t>
  </si>
  <si>
    <t xml:space="preserve">   IV klasė</t>
  </si>
  <si>
    <t>Rugiai</t>
  </si>
  <si>
    <t>-</t>
  </si>
  <si>
    <t>Miežiai</t>
  </si>
  <si>
    <t xml:space="preserve">   salykliniai</t>
  </si>
  <si>
    <t>Avižos</t>
  </si>
  <si>
    <t>Grikiai</t>
  </si>
  <si>
    <t>Kvietrugiai</t>
  </si>
  <si>
    <t>Kukurūzai</t>
  </si>
  <si>
    <t>Ankštinių augalų grūdai</t>
  </si>
  <si>
    <t>Žirniai</t>
  </si>
  <si>
    <t>Pupos</t>
  </si>
  <si>
    <t>Rapsai</t>
  </si>
  <si>
    <t>Iš viso</t>
  </si>
  <si>
    <t>* lyginant 2023 m. kovo mėn. su 2023 m. vasario mėn.</t>
  </si>
  <si>
    <t>** lyginant 2023 m. kovo mėn. su 2022 m. kovo mėn.</t>
  </si>
  <si>
    <t>Šaltinis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</si>
</sst>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 style="thin">
        <color indexed="9"/>
      </right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5" fillId="0" borderId="11" xfId="0" applyNumberFormat="1" applyFont="1" applyBorder="1" applyAlignment="1">
      <alignment horizontal="right" vertical="center" wrapText="1" indent="1"/>
    </xf>
    <xf numFmtId="4" fontId="5" fillId="0" borderId="12" xfId="0" applyNumberFormat="1" applyFont="1" applyBorder="1" applyAlignment="1">
      <alignment horizontal="right" vertical="center" wrapText="1" indent="1"/>
    </xf>
    <xf numFmtId="4" fontId="5" fillId="0" borderId="10" xfId="0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left" vertical="center" wrapText="1"/>
    </xf>
    <xf numFmtId="4" fontId="6" fillId="0" borderId="13" xfId="0" applyNumberFormat="1" applyFont="1" applyBorder="1" applyAlignment="1">
      <alignment horizontal="right" vertical="center" wrapText="1" indent="1"/>
    </xf>
    <xf numFmtId="4" fontId="6" fillId="0" borderId="14" xfId="0" applyNumberFormat="1" applyFont="1" applyBorder="1" applyAlignment="1">
      <alignment horizontal="right" vertical="center" wrapText="1" indent="1"/>
    </xf>
    <xf numFmtId="4" fontId="6" fillId="0" borderId="0" xfId="0" applyNumberFormat="1" applyFont="1" applyAlignment="1">
      <alignment horizontal="right" vertical="center" wrapText="1" indent="1"/>
    </xf>
    <xf numFmtId="0" fontId="4" fillId="0" borderId="15" xfId="0" applyFont="1" applyBorder="1" applyAlignment="1">
      <alignment horizontal="left" vertical="center" wrapText="1"/>
    </xf>
    <xf numFmtId="4" fontId="5" fillId="0" borderId="16" xfId="0" applyNumberFormat="1" applyFont="1" applyBorder="1" applyAlignment="1">
      <alignment horizontal="right" vertical="center" wrapText="1" indent="1"/>
    </xf>
    <xf numFmtId="4" fontId="5" fillId="0" borderId="15" xfId="0" applyNumberFormat="1" applyFont="1" applyBorder="1" applyAlignment="1">
      <alignment horizontal="right" vertical="center" wrapText="1" indent="1"/>
    </xf>
    <xf numFmtId="4" fontId="5" fillId="0" borderId="17" xfId="0" applyNumberFormat="1" applyFont="1" applyBorder="1" applyAlignment="1">
      <alignment horizontal="right" vertical="center" wrapText="1" indent="1"/>
    </xf>
    <xf numFmtId="4" fontId="6" fillId="0" borderId="18" xfId="0" applyNumberFormat="1" applyFont="1" applyBorder="1" applyAlignment="1">
      <alignment horizontal="right" vertical="center" wrapText="1" indent="1"/>
    </xf>
    <xf numFmtId="4" fontId="6" fillId="0" borderId="19" xfId="0" applyNumberFormat="1" applyFont="1" applyBorder="1" applyAlignment="1">
      <alignment horizontal="right" vertical="center" wrapText="1" indent="1"/>
    </xf>
    <xf numFmtId="0" fontId="3" fillId="0" borderId="10" xfId="0" applyFont="1" applyBorder="1" applyAlignment="1">
      <alignment horizontal="left" vertical="center" wrapText="1"/>
    </xf>
    <xf numFmtId="4" fontId="6" fillId="0" borderId="11" xfId="0" applyNumberFormat="1" applyFont="1" applyBorder="1" applyAlignment="1">
      <alignment horizontal="right" vertical="center" wrapText="1" indent="1"/>
    </xf>
    <xf numFmtId="4" fontId="6" fillId="0" borderId="10" xfId="0" applyNumberFormat="1" applyFont="1" applyBorder="1" applyAlignment="1">
      <alignment horizontal="right" vertical="center" wrapText="1" indent="1"/>
    </xf>
    <xf numFmtId="4" fontId="6" fillId="0" borderId="12" xfId="0" applyNumberFormat="1" applyFont="1" applyBorder="1" applyAlignment="1">
      <alignment horizontal="right" vertical="center" wrapText="1" indent="1"/>
    </xf>
    <xf numFmtId="0" fontId="4" fillId="0" borderId="20" xfId="0" applyFont="1" applyBorder="1" applyAlignment="1">
      <alignment horizontal="left" vertical="center" wrapText="1"/>
    </xf>
    <xf numFmtId="4" fontId="5" fillId="0" borderId="21" xfId="0" applyNumberFormat="1" applyFont="1" applyBorder="1" applyAlignment="1">
      <alignment horizontal="right" vertical="center" wrapText="1" indent="1"/>
    </xf>
    <xf numFmtId="4" fontId="5" fillId="0" borderId="22" xfId="0" applyNumberFormat="1" applyFont="1" applyBorder="1" applyAlignment="1">
      <alignment horizontal="right" vertical="center" wrapText="1" indent="1"/>
    </xf>
    <xf numFmtId="4" fontId="5" fillId="0" borderId="20" xfId="0" applyNumberFormat="1" applyFont="1" applyBorder="1" applyAlignment="1">
      <alignment horizontal="right" vertical="center" wrapText="1" indent="1"/>
    </xf>
    <xf numFmtId="0" fontId="3" fillId="0" borderId="23" xfId="0" applyFont="1" applyBorder="1" applyAlignment="1">
      <alignment horizontal="left" vertical="center" wrapText="1"/>
    </xf>
    <xf numFmtId="4" fontId="6" fillId="0" borderId="24" xfId="0" applyNumberFormat="1" applyFont="1" applyBorder="1" applyAlignment="1">
      <alignment horizontal="right" vertical="center" wrapText="1" indent="1"/>
    </xf>
    <xf numFmtId="4" fontId="6" fillId="0" borderId="25" xfId="0" applyNumberFormat="1" applyFont="1" applyBorder="1" applyAlignment="1">
      <alignment horizontal="right" vertical="center" wrapText="1" indent="1"/>
    </xf>
    <xf numFmtId="4" fontId="6" fillId="0" borderId="23" xfId="0" applyNumberFormat="1" applyFont="1" applyBorder="1" applyAlignment="1">
      <alignment horizontal="right" vertical="center" wrapText="1" indent="1"/>
    </xf>
    <xf numFmtId="0" fontId="4" fillId="2" borderId="0" xfId="0" applyFont="1" applyFill="1" applyAlignment="1">
      <alignment vertical="center"/>
    </xf>
    <xf numFmtId="4" fontId="5" fillId="2" borderId="26" xfId="0" applyNumberFormat="1" applyFont="1" applyFill="1" applyBorder="1" applyAlignment="1">
      <alignment horizontal="right" vertical="center" wrapText="1" indent="1"/>
    </xf>
    <xf numFmtId="4" fontId="5" fillId="2" borderId="27" xfId="0" applyNumberFormat="1" applyFont="1" applyFill="1" applyBorder="1" applyAlignment="1">
      <alignment horizontal="right" vertical="center" wrapText="1" indent="1"/>
    </xf>
    <xf numFmtId="4" fontId="5" fillId="2" borderId="28" xfId="0" applyNumberFormat="1" applyFont="1" applyFill="1" applyBorder="1" applyAlignment="1">
      <alignment horizontal="right" vertical="center" wrapText="1" indent="1"/>
    </xf>
    <xf numFmtId="164" fontId="3" fillId="0" borderId="0" xfId="0" applyNumberFormat="1" applyFont="1" applyAlignment="1">
      <alignment horizontal="left" vertical="center" wrapText="1"/>
    </xf>
    <xf numFmtId="0" fontId="7" fillId="0" borderId="0" xfId="0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DFFDF-C5CF-4B87-8653-803DD2AB87A3}">
  <dimension ref="A1:G31"/>
  <sheetViews>
    <sheetView showGridLines="0" tabSelected="1" workbookViewId="0">
      <selection activeCell="K12" sqref="K12"/>
    </sheetView>
  </sheetViews>
  <sheetFormatPr defaultRowHeight="15" x14ac:dyDescent="0.25"/>
  <cols>
    <col min="1" max="1" width="20" customWidth="1"/>
    <col min="2" max="5" width="10" bestFit="1" customWidth="1"/>
    <col min="7" max="7" width="9.570312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2"/>
      <c r="B2" s="2"/>
      <c r="C2" s="2"/>
      <c r="D2" s="2"/>
      <c r="E2" s="2"/>
      <c r="F2" s="2"/>
      <c r="G2" s="2"/>
    </row>
    <row r="3" spans="1:7" x14ac:dyDescent="0.25">
      <c r="A3" s="2" t="s">
        <v>0</v>
      </c>
      <c r="B3" s="2"/>
      <c r="C3" s="2"/>
      <c r="D3" s="2"/>
      <c r="E3" s="2"/>
      <c r="F3" s="2"/>
      <c r="G3" s="2"/>
    </row>
    <row r="4" spans="1:7" x14ac:dyDescent="0.25">
      <c r="A4" s="44"/>
      <c r="B4" s="44"/>
      <c r="C4" s="44"/>
      <c r="D4" s="44"/>
      <c r="E4" s="44"/>
      <c r="F4" s="44"/>
      <c r="G4" s="44"/>
    </row>
    <row r="5" spans="1:7" x14ac:dyDescent="0.25">
      <c r="A5" s="3" t="s">
        <v>1</v>
      </c>
      <c r="B5" s="4">
        <v>2022</v>
      </c>
      <c r="C5" s="5">
        <v>2023</v>
      </c>
      <c r="D5" s="5"/>
      <c r="E5" s="6"/>
      <c r="F5" s="7" t="s">
        <v>2</v>
      </c>
      <c r="G5" s="8"/>
    </row>
    <row r="6" spans="1:7" x14ac:dyDescent="0.25">
      <c r="A6" s="3"/>
      <c r="B6" s="9" t="s">
        <v>3</v>
      </c>
      <c r="C6" s="9" t="s">
        <v>4</v>
      </c>
      <c r="D6" s="9" t="s">
        <v>5</v>
      </c>
      <c r="E6" s="9" t="s">
        <v>3</v>
      </c>
      <c r="F6" s="10" t="s">
        <v>6</v>
      </c>
      <c r="G6" s="11" t="s">
        <v>7</v>
      </c>
    </row>
    <row r="7" spans="1:7" x14ac:dyDescent="0.25">
      <c r="A7" s="12" t="s">
        <v>8</v>
      </c>
      <c r="B7" s="13">
        <v>249862.01699999999</v>
      </c>
      <c r="C7" s="14">
        <v>303515.77299999999</v>
      </c>
      <c r="D7" s="15">
        <v>371011.93</v>
      </c>
      <c r="E7" s="15">
        <v>63558.849000000002</v>
      </c>
      <c r="F7" s="14">
        <f>((E7*100)/D7)-100</f>
        <v>-82.86878564794398</v>
      </c>
      <c r="G7" s="15">
        <f>((E7*100)/B7)-100</f>
        <v>-74.562420585918829</v>
      </c>
    </row>
    <row r="8" spans="1:7" x14ac:dyDescent="0.25">
      <c r="A8" s="16" t="s">
        <v>9</v>
      </c>
      <c r="B8" s="17">
        <v>22760.735000000001</v>
      </c>
      <c r="C8" s="18">
        <v>4270.1010000000006</v>
      </c>
      <c r="D8" s="19">
        <v>4940.0390000000007</v>
      </c>
      <c r="E8" s="19">
        <v>579.26400000000001</v>
      </c>
      <c r="F8" s="18">
        <f>((E8*100)/D8)-100</f>
        <v>-88.274100670055446</v>
      </c>
      <c r="G8" s="19">
        <f>((E8*100)/B8)-100</f>
        <v>-97.454985526609747</v>
      </c>
    </row>
    <row r="9" spans="1:7" x14ac:dyDescent="0.25">
      <c r="A9" s="16" t="s">
        <v>10</v>
      </c>
      <c r="B9" s="17">
        <v>37671.881000000001</v>
      </c>
      <c r="C9" s="18">
        <v>54769.646999999997</v>
      </c>
      <c r="D9" s="19">
        <v>25863.34</v>
      </c>
      <c r="E9" s="19">
        <v>5766.7649999999994</v>
      </c>
      <c r="F9" s="18">
        <f>((E9*100)/D9)-100</f>
        <v>-77.702937826282295</v>
      </c>
      <c r="G9" s="19">
        <f>((E9*100)/B9)-100</f>
        <v>-84.692123549657637</v>
      </c>
    </row>
    <row r="10" spans="1:7" x14ac:dyDescent="0.25">
      <c r="A10" s="16" t="s">
        <v>11</v>
      </c>
      <c r="B10" s="17">
        <v>177895.36900000001</v>
      </c>
      <c r="C10" s="18">
        <v>140336.40400000001</v>
      </c>
      <c r="D10" s="19">
        <v>262433.65100000001</v>
      </c>
      <c r="E10" s="19">
        <v>13537.23</v>
      </c>
      <c r="F10" s="18">
        <f t="shared" ref="F10:F28" si="0">((E10*100)/D10)-100</f>
        <v>-94.84165618684321</v>
      </c>
      <c r="G10" s="19">
        <f t="shared" ref="G10:G28" si="1">((E10*100)/B10)-100</f>
        <v>-92.390341538345496</v>
      </c>
    </row>
    <row r="11" spans="1:7" x14ac:dyDescent="0.25">
      <c r="A11" s="16" t="s">
        <v>12</v>
      </c>
      <c r="B11" s="17">
        <v>564.50099999999998</v>
      </c>
      <c r="C11" s="18">
        <v>79458.021999999997</v>
      </c>
      <c r="D11" s="19">
        <v>31244.409</v>
      </c>
      <c r="E11" s="19">
        <v>11208.76</v>
      </c>
      <c r="F11" s="18">
        <f>((E11*100)/D11)-100</f>
        <v>-64.125549630335456</v>
      </c>
      <c r="G11" s="19">
        <f>((E11*100)/B11)-100</f>
        <v>1885.6049856421866</v>
      </c>
    </row>
    <row r="12" spans="1:7" x14ac:dyDescent="0.25">
      <c r="A12" s="16" t="s">
        <v>13</v>
      </c>
      <c r="B12" s="17">
        <v>10969.531000000001</v>
      </c>
      <c r="C12" s="18">
        <v>24676.031999999999</v>
      </c>
      <c r="D12" s="19">
        <v>46530.491000000002</v>
      </c>
      <c r="E12" s="19">
        <v>32466.829999999998</v>
      </c>
      <c r="F12" s="18">
        <f t="shared" si="0"/>
        <v>-30.224613361591224</v>
      </c>
      <c r="G12" s="19">
        <f t="shared" si="1"/>
        <v>195.97281779868251</v>
      </c>
    </row>
    <row r="13" spans="1:7" x14ac:dyDescent="0.25">
      <c r="A13" s="20" t="s">
        <v>14</v>
      </c>
      <c r="B13" s="21">
        <v>7476.9</v>
      </c>
      <c r="C13" s="22">
        <v>100.295</v>
      </c>
      <c r="D13" s="22">
        <v>0</v>
      </c>
      <c r="E13" s="22">
        <v>0</v>
      </c>
      <c r="F13" s="23" t="s">
        <v>15</v>
      </c>
      <c r="G13" s="22" t="s">
        <v>15</v>
      </c>
    </row>
    <row r="14" spans="1:7" x14ac:dyDescent="0.25">
      <c r="A14" s="16" t="s">
        <v>10</v>
      </c>
      <c r="B14" s="24">
        <v>0</v>
      </c>
      <c r="C14" s="25">
        <v>49.2</v>
      </c>
      <c r="D14" s="25">
        <v>0</v>
      </c>
      <c r="E14" s="25">
        <v>0</v>
      </c>
      <c r="F14" s="18" t="s">
        <v>15</v>
      </c>
      <c r="G14" s="19" t="s">
        <v>15</v>
      </c>
    </row>
    <row r="15" spans="1:7" x14ac:dyDescent="0.25">
      <c r="A15" s="16" t="s">
        <v>11</v>
      </c>
      <c r="B15" s="17">
        <v>7476.9</v>
      </c>
      <c r="C15" s="19">
        <v>51.094999999999999</v>
      </c>
      <c r="D15" s="19">
        <v>0</v>
      </c>
      <c r="E15" s="19">
        <v>0</v>
      </c>
      <c r="F15" s="18" t="s">
        <v>15</v>
      </c>
      <c r="G15" s="19" t="s">
        <v>15</v>
      </c>
    </row>
    <row r="16" spans="1:7" x14ac:dyDescent="0.25">
      <c r="A16" s="20" t="s">
        <v>16</v>
      </c>
      <c r="B16" s="21">
        <v>568.11500000000001</v>
      </c>
      <c r="C16" s="22">
        <v>1190.42</v>
      </c>
      <c r="D16" s="22">
        <v>21235.855</v>
      </c>
      <c r="E16" s="22">
        <v>42366.732000000004</v>
      </c>
      <c r="F16" s="23">
        <f t="shared" si="0"/>
        <v>99.505656824271995</v>
      </c>
      <c r="G16" s="22">
        <f t="shared" si="1"/>
        <v>7357.4218248065972</v>
      </c>
    </row>
    <row r="17" spans="1:7" x14ac:dyDescent="0.25">
      <c r="A17" s="16" t="s">
        <v>10</v>
      </c>
      <c r="B17" s="17">
        <v>101.7</v>
      </c>
      <c r="C17" s="19">
        <v>52.14</v>
      </c>
      <c r="D17" s="19">
        <v>3003.4710000000005</v>
      </c>
      <c r="E17" s="19">
        <v>5556.54</v>
      </c>
      <c r="F17" s="18">
        <f t="shared" si="0"/>
        <v>85.00395042935321</v>
      </c>
      <c r="G17" s="19">
        <f t="shared" si="1"/>
        <v>5363.6578171091442</v>
      </c>
    </row>
    <row r="18" spans="1:7" x14ac:dyDescent="0.25">
      <c r="A18" s="16" t="s">
        <v>11</v>
      </c>
      <c r="B18" s="17">
        <v>4.5149999999999997</v>
      </c>
      <c r="C18" s="19">
        <v>0</v>
      </c>
      <c r="D18" s="19">
        <v>17731.472999999998</v>
      </c>
      <c r="E18" s="19">
        <v>35947.232000000004</v>
      </c>
      <c r="F18" s="18">
        <f>((E18*100)/D18)-100</f>
        <v>102.73122261190599</v>
      </c>
      <c r="G18" s="19" t="s">
        <v>15</v>
      </c>
    </row>
    <row r="19" spans="1:7" x14ac:dyDescent="0.25">
      <c r="A19" s="26" t="s">
        <v>17</v>
      </c>
      <c r="B19" s="27">
        <v>461.9</v>
      </c>
      <c r="C19" s="28">
        <v>1138.28</v>
      </c>
      <c r="D19" s="28">
        <v>500.911</v>
      </c>
      <c r="E19" s="28">
        <v>862.96</v>
      </c>
      <c r="F19" s="29">
        <f t="shared" si="0"/>
        <v>72.27810928488293</v>
      </c>
      <c r="G19" s="28">
        <f t="shared" si="1"/>
        <v>86.828317817709461</v>
      </c>
    </row>
    <row r="20" spans="1:7" x14ac:dyDescent="0.25">
      <c r="A20" s="16" t="s">
        <v>18</v>
      </c>
      <c r="B20" s="17">
        <v>479.089</v>
      </c>
      <c r="C20" s="19">
        <v>279.60000000000002</v>
      </c>
      <c r="D20" s="19">
        <v>272.36</v>
      </c>
      <c r="E20" s="19">
        <v>95.72</v>
      </c>
      <c r="F20" s="18">
        <f t="shared" si="0"/>
        <v>-64.85533852254369</v>
      </c>
      <c r="G20" s="19">
        <f t="shared" si="1"/>
        <v>-80.020413743584186</v>
      </c>
    </row>
    <row r="21" spans="1:7" x14ac:dyDescent="0.25">
      <c r="A21" s="16" t="s">
        <v>19</v>
      </c>
      <c r="B21" s="17">
        <v>4102.9459999999999</v>
      </c>
      <c r="C21" s="19">
        <v>1540.08</v>
      </c>
      <c r="D21" s="19">
        <v>117.24</v>
      </c>
      <c r="E21" s="19">
        <v>237.44</v>
      </c>
      <c r="F21" s="18">
        <f t="shared" si="0"/>
        <v>102.52473558512455</v>
      </c>
      <c r="G21" s="19">
        <f t="shared" si="1"/>
        <v>-94.212938703068474</v>
      </c>
    </row>
    <row r="22" spans="1:7" x14ac:dyDescent="0.25">
      <c r="A22" s="16" t="s">
        <v>20</v>
      </c>
      <c r="B22" s="17">
        <v>2476.944</v>
      </c>
      <c r="C22" s="19">
        <v>121.099</v>
      </c>
      <c r="D22" s="19">
        <v>1280.557</v>
      </c>
      <c r="E22" s="19">
        <v>7681.1460000000006</v>
      </c>
      <c r="F22" s="18">
        <f t="shared" si="0"/>
        <v>499.82851212402113</v>
      </c>
      <c r="G22" s="19">
        <f>((E22*100)/B22)-100</f>
        <v>210.10575935507632</v>
      </c>
    </row>
    <row r="23" spans="1:7" x14ac:dyDescent="0.25">
      <c r="A23" s="16" t="s">
        <v>21</v>
      </c>
      <c r="B23" s="17">
        <v>672</v>
      </c>
      <c r="C23" s="19">
        <v>6.66</v>
      </c>
      <c r="D23" s="19">
        <v>3639.56</v>
      </c>
      <c r="E23" s="19">
        <v>7266.55</v>
      </c>
      <c r="F23" s="18">
        <f>((E23*100)/D23)-100</f>
        <v>99.654628581476885</v>
      </c>
      <c r="G23" s="19">
        <f t="shared" si="1"/>
        <v>981.33184523809518</v>
      </c>
    </row>
    <row r="24" spans="1:7" x14ac:dyDescent="0.25">
      <c r="A24" s="30" t="s">
        <v>22</v>
      </c>
      <c r="B24" s="31">
        <v>12098.821</v>
      </c>
      <c r="C24" s="32">
        <v>49210.251000000004</v>
      </c>
      <c r="D24" s="33">
        <v>10071.761</v>
      </c>
      <c r="E24" s="33">
        <v>3026.931</v>
      </c>
      <c r="F24" s="32">
        <f>((E24*100)/D24)-100</f>
        <v>-69.946357940781155</v>
      </c>
      <c r="G24" s="33">
        <f t="shared" si="1"/>
        <v>-74.981603579390097</v>
      </c>
    </row>
    <row r="25" spans="1:7" x14ac:dyDescent="0.25">
      <c r="A25" s="34" t="s">
        <v>23</v>
      </c>
      <c r="B25" s="35">
        <v>6334.6909999999998</v>
      </c>
      <c r="C25" s="36">
        <v>49210.251000000004</v>
      </c>
      <c r="D25" s="37">
        <v>7187.6319999999996</v>
      </c>
      <c r="E25" s="37">
        <v>3026.931</v>
      </c>
      <c r="F25" s="36">
        <f t="shared" si="0"/>
        <v>-57.886950806607793</v>
      </c>
      <c r="G25" s="37">
        <f t="shared" si="1"/>
        <v>-52.216595884471715</v>
      </c>
    </row>
    <row r="26" spans="1:7" x14ac:dyDescent="0.25">
      <c r="A26" s="16" t="s">
        <v>24</v>
      </c>
      <c r="B26" s="17">
        <v>5764.13</v>
      </c>
      <c r="C26" s="18">
        <v>3874.94</v>
      </c>
      <c r="D26" s="19">
        <v>2884.1289999999999</v>
      </c>
      <c r="E26" s="19">
        <v>0</v>
      </c>
      <c r="F26" s="18" t="s">
        <v>15</v>
      </c>
      <c r="G26" s="19" t="s">
        <v>15</v>
      </c>
    </row>
    <row r="27" spans="1:7" x14ac:dyDescent="0.25">
      <c r="A27" s="34" t="s">
        <v>25</v>
      </c>
      <c r="B27" s="35">
        <v>15644.63</v>
      </c>
      <c r="C27" s="36">
        <v>6904.87</v>
      </c>
      <c r="D27" s="37">
        <v>7410.2560000000003</v>
      </c>
      <c r="E27" s="37">
        <v>25637.298999999999</v>
      </c>
      <c r="F27" s="36">
        <f>((E27*100)/D27)-100</f>
        <v>245.97049008833159</v>
      </c>
      <c r="G27" s="37">
        <f t="shared" si="1"/>
        <v>63.872836877573974</v>
      </c>
    </row>
    <row r="28" spans="1:7" x14ac:dyDescent="0.25">
      <c r="A28" s="38" t="s">
        <v>26</v>
      </c>
      <c r="B28" s="39">
        <v>293381.462</v>
      </c>
      <c r="C28" s="40">
        <v>362890.723</v>
      </c>
      <c r="D28" s="40">
        <v>415039.51899999997</v>
      </c>
      <c r="E28" s="40">
        <v>149894.66700000002</v>
      </c>
      <c r="F28" s="41">
        <f t="shared" si="0"/>
        <v>-63.884242309947354</v>
      </c>
      <c r="G28" s="40">
        <f t="shared" si="1"/>
        <v>-48.907928272577763</v>
      </c>
    </row>
    <row r="29" spans="1:7" ht="15" customHeight="1" x14ac:dyDescent="0.25">
      <c r="A29" s="42" t="s">
        <v>27</v>
      </c>
      <c r="B29" s="42"/>
      <c r="C29" s="42"/>
      <c r="D29" s="42"/>
      <c r="E29" s="42"/>
      <c r="F29" s="42"/>
    </row>
    <row r="30" spans="1:7" ht="15" customHeight="1" x14ac:dyDescent="0.25">
      <c r="A30" s="42" t="s">
        <v>28</v>
      </c>
      <c r="B30" s="42"/>
      <c r="C30" s="42"/>
      <c r="D30" s="42"/>
      <c r="E30" s="42"/>
      <c r="F30" s="42"/>
    </row>
    <row r="31" spans="1:7" x14ac:dyDescent="0.25">
      <c r="F31" s="43" t="s">
        <v>29</v>
      </c>
    </row>
  </sheetData>
  <mergeCells count="7">
    <mergeCell ref="A30:F30"/>
    <mergeCell ref="A2:G2"/>
    <mergeCell ref="A3:G3"/>
    <mergeCell ref="A5:A6"/>
    <mergeCell ref="C5:E5"/>
    <mergeCell ref="F5:G5"/>
    <mergeCell ref="A29:F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2023-04-24T05:05:20Z</dcterms:created>
  <dcterms:modified xsi:type="dcterms:W3CDTF">2023-04-24T05:05:59Z</dcterms:modified>
</cp:coreProperties>
</file>