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BFF795A4-9552-498E-B1C4-2E8E7FABBD64}" xr6:coauthVersionLast="47" xr6:coauthVersionMax="47" xr10:uidLastSave="{00000000-0000-0000-0000-000000000000}"/>
  <bookViews>
    <workbookView xWindow="-120" yWindow="-120" windowWidth="29040" windowHeight="17640" xr2:uid="{A2915454-6105-4A6B-BD1A-5C4ECB6DF128}"/>
  </bookViews>
  <sheets>
    <sheet name="2023_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<sst xmlns="http://schemas.openxmlformats.org/spreadsheetml/2006/main" count="59" uniqueCount="34">
  <si>
    <t xml:space="preserve">Grūdų  ir rapsų supirkimo kainos  (iš augintojų ir kitų vidaus rinkos ūkio subjektų) Lietuvoje
  2022 m. kovo–2023 m. kovo mėn., EUR/t (be PVM) 
</t>
  </si>
  <si>
    <t xml:space="preserve">                    Data
Grūdai</t>
  </si>
  <si>
    <t>Pokytis, %</t>
  </si>
  <si>
    <t>kovas</t>
  </si>
  <si>
    <t>sausis</t>
  </si>
  <si>
    <t>vasaris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</si>
  <si>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</si>
  <si>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</si>
  <si>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</si>
  <si>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</si>
  <si>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</si>
  <si>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</si>
  <si>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</si>
  <si>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</si>
  <si>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</si>
  <si>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</si>
  <si>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</si>
  <si>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</si>
  <si>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</si>
  <si>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</si>
  <si>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</si>
  <si>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</si>
  <si>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</si>
  <si>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</si>
  <si>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</si>
  <si>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</si>
  <si>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</si>
  <si>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</si>
  <si>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</si>
  <si>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</si>
  <si>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</si>
  <si>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kovo mėn. su 2023 m. vasario mėn.</t>
  </si>
  <si>
    <t>**** lyginant 2023 m. kovo mėn. su 2022 m. kovo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</si>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</sst>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621ED39A-BE22-42E0-B2A0-5B35DCEE31BE}"/>
    <cellStyle name="Normal_Sheet1_1 2" xfId="1" xr:uid="{69633D38-11BD-4527-B318-A30BE5112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A3B50-F546-4D8D-A607-C176F900B009}">
  <dimension ref="A1:N31"/>
  <sheetViews>
    <sheetView showGridLines="0" tabSelected="1" workbookViewId="0">
      <selection activeCell="Q13" sqref="Q13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2.75" customHeight="1" x14ac:dyDescent="0.2">
      <c r="A3" s="4" t="s">
        <v>1</v>
      </c>
      <c r="B3" s="5">
        <v>2022</v>
      </c>
      <c r="C3" s="6"/>
      <c r="D3" s="6"/>
      <c r="E3" s="6"/>
      <c r="F3" s="6">
        <v>2023</v>
      </c>
      <c r="G3" s="6"/>
      <c r="H3" s="6"/>
      <c r="I3" s="7"/>
      <c r="J3" s="5" t="s">
        <v>2</v>
      </c>
      <c r="K3" s="6"/>
      <c r="L3" s="6"/>
      <c r="M3" s="7"/>
      <c r="N3" s="8"/>
    </row>
    <row r="4" spans="1:14" ht="12.7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  <c r="N4" s="2"/>
    </row>
    <row r="5" spans="1:14" ht="24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  <c r="N5" s="2"/>
    </row>
    <row r="6" spans="1:14" x14ac:dyDescent="0.2">
      <c r="A6" s="15" t="s">
        <v>10</v>
      </c>
      <c r="B6" s="16">
        <v>304.65645773884091</v>
      </c>
      <c r="C6" s="17">
        <v>304.35183535590784</v>
      </c>
      <c r="D6" s="16">
        <v>297.02864620418273</v>
      </c>
      <c r="E6" s="17">
        <v>296.91368742690361</v>
      </c>
      <c r="F6" s="16">
        <v>287.41327704481546</v>
      </c>
      <c r="G6" s="17">
        <v>287.33673385395736</v>
      </c>
      <c r="H6" s="16">
        <v>269.46187853972333</v>
      </c>
      <c r="I6" s="17">
        <v>269.3216971052031</v>
      </c>
      <c r="J6" s="16">
        <f t="shared" ref="J6:K12" si="0">((H6*100)/F6)-100</f>
        <v>-6.2458487268467451</v>
      </c>
      <c r="K6" s="17">
        <f t="shared" si="0"/>
        <v>-6.2696601674015824</v>
      </c>
      <c r="L6" s="18">
        <f t="shared" ref="L6:M21" si="1">((H6*100)/B6)-100</f>
        <v>-11.552218344666514</v>
      </c>
      <c r="M6" s="19">
        <f t="shared" si="1"/>
        <v>-11.509750946545353</v>
      </c>
      <c r="N6" s="2"/>
    </row>
    <row r="7" spans="1:14" x14ac:dyDescent="0.2">
      <c r="A7" s="20" t="s">
        <v>11</v>
      </c>
      <c r="B7" s="21">
        <v>316.32905418022602</v>
      </c>
      <c r="C7" s="22">
        <v>316.27101530172172</v>
      </c>
      <c r="D7" s="21">
        <v>322.59109101001781</v>
      </c>
      <c r="E7" s="23">
        <v>322.59109101001781</v>
      </c>
      <c r="F7" s="21">
        <v>308.70605728967251</v>
      </c>
      <c r="G7" s="23">
        <v>308.7041985869019</v>
      </c>
      <c r="H7" s="21">
        <v>282.83368744442544</v>
      </c>
      <c r="I7" s="23">
        <v>282.83040947653393</v>
      </c>
      <c r="J7" s="24">
        <f t="shared" si="0"/>
        <v>-8.3809077387068811</v>
      </c>
      <c r="K7" s="23">
        <f t="shared" si="0"/>
        <v>-8.3814179492231204</v>
      </c>
      <c r="L7" s="25">
        <f t="shared" si="1"/>
        <v>-10.58877339693143</v>
      </c>
      <c r="M7" s="25">
        <f t="shared" si="1"/>
        <v>-10.573401989836327</v>
      </c>
      <c r="N7" s="2"/>
    </row>
    <row r="8" spans="1:14" x14ac:dyDescent="0.2">
      <c r="A8" s="26" t="s">
        <v>12</v>
      </c>
      <c r="B8" s="25">
        <v>310.37048170171613</v>
      </c>
      <c r="C8" s="27">
        <v>310.22777740929882</v>
      </c>
      <c r="D8" s="25">
        <v>301.94229053871754</v>
      </c>
      <c r="E8" s="27">
        <v>301.84952902945753</v>
      </c>
      <c r="F8" s="25">
        <v>293.44821363366083</v>
      </c>
      <c r="G8" s="27">
        <v>293.35350622729288</v>
      </c>
      <c r="H8" s="25">
        <v>269.67174037086727</v>
      </c>
      <c r="I8" s="27">
        <v>269.63759148763984</v>
      </c>
      <c r="J8" s="25">
        <f t="shared" si="0"/>
        <v>-8.1024426655655049</v>
      </c>
      <c r="K8" s="27">
        <f t="shared" si="0"/>
        <v>-8.0844149588168648</v>
      </c>
      <c r="L8" s="25">
        <f t="shared" si="1"/>
        <v>-13.112954913657902</v>
      </c>
      <c r="M8" s="25">
        <f t="shared" si="1"/>
        <v>-13.083994689523351</v>
      </c>
      <c r="N8" s="2"/>
    </row>
    <row r="9" spans="1:14" x14ac:dyDescent="0.2">
      <c r="A9" s="26" t="s">
        <v>13</v>
      </c>
      <c r="B9" s="25">
        <v>301.48467604603604</v>
      </c>
      <c r="C9" s="27">
        <v>301.13013498551004</v>
      </c>
      <c r="D9" s="25">
        <v>299.61648192048301</v>
      </c>
      <c r="E9" s="27">
        <v>299.54657924772056</v>
      </c>
      <c r="F9" s="25">
        <v>294.25596142436564</v>
      </c>
      <c r="G9" s="27">
        <v>294.19360529664669</v>
      </c>
      <c r="H9" s="25">
        <v>267.36266001308479</v>
      </c>
      <c r="I9" s="27">
        <v>267.19193226629869</v>
      </c>
      <c r="J9" s="25">
        <f t="shared" si="0"/>
        <v>-9.1394244932547934</v>
      </c>
      <c r="K9" s="27">
        <f t="shared" si="0"/>
        <v>-9.1781984870545301</v>
      </c>
      <c r="L9" s="25">
        <f t="shared" si="1"/>
        <v>-11.317993498197197</v>
      </c>
      <c r="M9" s="25">
        <f t="shared" si="1"/>
        <v>-11.270277788984629</v>
      </c>
      <c r="N9" s="2"/>
    </row>
    <row r="10" spans="1:14" x14ac:dyDescent="0.2">
      <c r="A10" s="26" t="s">
        <v>14</v>
      </c>
      <c r="B10" s="25">
        <v>320.61185355264951</v>
      </c>
      <c r="C10" s="27">
        <v>319.20643127882755</v>
      </c>
      <c r="D10" s="25">
        <v>274.47927031920511</v>
      </c>
      <c r="E10" s="27">
        <v>274.21700232905221</v>
      </c>
      <c r="F10" s="25">
        <v>266.52606582773012</v>
      </c>
      <c r="G10" s="27">
        <v>266.33253754805918</v>
      </c>
      <c r="H10" s="25">
        <v>246.96432981073764</v>
      </c>
      <c r="I10" s="27">
        <v>246.7687047954789</v>
      </c>
      <c r="J10" s="25">
        <f t="shared" si="0"/>
        <v>-7.3395207917998704</v>
      </c>
      <c r="K10" s="27">
        <f t="shared" si="0"/>
        <v>-7.3456412546101433</v>
      </c>
      <c r="L10" s="25">
        <f t="shared" si="1"/>
        <v>-22.970929778744988</v>
      </c>
      <c r="M10" s="25">
        <f t="shared" si="1"/>
        <v>-22.693066111839755</v>
      </c>
      <c r="N10" s="2"/>
    </row>
    <row r="11" spans="1:14" x14ac:dyDescent="0.2">
      <c r="A11" s="26" t="s">
        <v>15</v>
      </c>
      <c r="B11" s="25">
        <v>292.17790060689958</v>
      </c>
      <c r="C11" s="27">
        <v>291.84553754892437</v>
      </c>
      <c r="D11" s="25">
        <v>287.8013045447596</v>
      </c>
      <c r="E11" s="27">
        <v>287.54209599064694</v>
      </c>
      <c r="F11" s="25">
        <v>268.08972378188315</v>
      </c>
      <c r="G11" s="27">
        <v>268.00498680945674</v>
      </c>
      <c r="H11" s="25">
        <v>283.81096157491208</v>
      </c>
      <c r="I11" s="27">
        <v>283.68387573108816</v>
      </c>
      <c r="J11" s="25">
        <f t="shared" si="0"/>
        <v>5.8641702379534877</v>
      </c>
      <c r="K11" s="27">
        <f t="shared" si="0"/>
        <v>5.8502228291664693</v>
      </c>
      <c r="L11" s="25">
        <f t="shared" si="1"/>
        <v>-2.8636454073384954</v>
      </c>
      <c r="M11" s="25">
        <f t="shared" si="1"/>
        <v>-2.7965689954974948</v>
      </c>
      <c r="N11" s="2"/>
    </row>
    <row r="12" spans="1:14" x14ac:dyDescent="0.2">
      <c r="A12" s="28" t="s">
        <v>16</v>
      </c>
      <c r="B12" s="29">
        <v>228.92326084780714</v>
      </c>
      <c r="C12" s="30">
        <v>228.79853014905603</v>
      </c>
      <c r="D12" s="29">
        <v>206.66449918965915</v>
      </c>
      <c r="E12" s="30">
        <v>205.08668266001973</v>
      </c>
      <c r="F12" s="29">
        <v>197.47196129559234</v>
      </c>
      <c r="G12" s="30">
        <v>194.46291351198516</v>
      </c>
      <c r="H12" s="29">
        <v>176.54829421038801</v>
      </c>
      <c r="I12" s="30">
        <v>175.70368383404863</v>
      </c>
      <c r="J12" s="29">
        <f t="shared" si="0"/>
        <v>-10.595766076321112</v>
      </c>
      <c r="K12" s="30">
        <f t="shared" si="0"/>
        <v>-9.6466875555581737</v>
      </c>
      <c r="L12" s="29">
        <f>((H12*100)/B12)-100</f>
        <v>-22.878831291958178</v>
      </c>
      <c r="M12" s="29">
        <f>((I12*100)/C12)-100</f>
        <v>-23.205938552322664</v>
      </c>
      <c r="N12" s="2"/>
    </row>
    <row r="13" spans="1:14" x14ac:dyDescent="0.2">
      <c r="A13" s="31" t="s">
        <v>12</v>
      </c>
      <c r="B13" s="24">
        <v>258.27642871074704</v>
      </c>
      <c r="C13" s="23">
        <v>257.98439633313831</v>
      </c>
      <c r="D13" s="24" t="s">
        <v>17</v>
      </c>
      <c r="E13" s="23" t="s">
        <v>17</v>
      </c>
      <c r="F13" s="24" t="s">
        <v>17</v>
      </c>
      <c r="G13" s="23" t="s">
        <v>17</v>
      </c>
      <c r="H13" s="24">
        <v>178.3347040613593</v>
      </c>
      <c r="I13" s="23">
        <v>178.13639513930599</v>
      </c>
      <c r="J13" s="24" t="s">
        <v>18</v>
      </c>
      <c r="K13" s="23" t="s">
        <v>18</v>
      </c>
      <c r="L13" s="25">
        <f>((H13*100)/B13)-100</f>
        <v>-30.952001717089459</v>
      </c>
      <c r="M13" s="25">
        <f>((I13*100)/C13)-100</f>
        <v>-30.950709550171254</v>
      </c>
      <c r="N13" s="2"/>
    </row>
    <row r="14" spans="1:14" x14ac:dyDescent="0.2">
      <c r="A14" s="32" t="s">
        <v>13</v>
      </c>
      <c r="B14" s="33">
        <v>225.85670323087103</v>
      </c>
      <c r="C14" s="34">
        <v>225.74945072186839</v>
      </c>
      <c r="D14" s="33">
        <v>206.16281123833107</v>
      </c>
      <c r="E14" s="34">
        <v>204.52279420486747</v>
      </c>
      <c r="F14" s="33">
        <v>200.87144796329324</v>
      </c>
      <c r="G14" s="34">
        <v>197.90237718619233</v>
      </c>
      <c r="H14" s="33" t="s">
        <v>17</v>
      </c>
      <c r="I14" s="34" t="s">
        <v>17</v>
      </c>
      <c r="J14" s="25" t="s">
        <v>18</v>
      </c>
      <c r="K14" s="27" t="s">
        <v>18</v>
      </c>
      <c r="L14" s="25" t="s">
        <v>18</v>
      </c>
      <c r="M14" s="25" t="s">
        <v>18</v>
      </c>
      <c r="N14" s="2"/>
    </row>
    <row r="15" spans="1:14" x14ac:dyDescent="0.2">
      <c r="A15" s="15" t="s">
        <v>19</v>
      </c>
      <c r="B15" s="29">
        <v>279.35374528363536</v>
      </c>
      <c r="C15" s="30">
        <v>279.61253614189616</v>
      </c>
      <c r="D15" s="29">
        <v>296.91883057014411</v>
      </c>
      <c r="E15" s="30">
        <v>297.82087721128096</v>
      </c>
      <c r="F15" s="29">
        <v>269.59367956534163</v>
      </c>
      <c r="G15" s="30">
        <v>269.70329932394827</v>
      </c>
      <c r="H15" s="29">
        <v>258.74170315069415</v>
      </c>
      <c r="I15" s="30">
        <v>258.39994830735884</v>
      </c>
      <c r="J15" s="29">
        <f t="shared" ref="J15:K25" si="2">((H15*100)/F15)-100</f>
        <v>-4.0253081719659747</v>
      </c>
      <c r="K15" s="30">
        <f t="shared" si="2"/>
        <v>-4.191031791202775</v>
      </c>
      <c r="L15" s="29">
        <f t="shared" si="1"/>
        <v>-7.3784735236011443</v>
      </c>
      <c r="M15" s="29">
        <f t="shared" si="1"/>
        <v>-7.5864223139739693</v>
      </c>
      <c r="N15" s="2"/>
    </row>
    <row r="16" spans="1:14" x14ac:dyDescent="0.2">
      <c r="A16" s="31" t="s">
        <v>12</v>
      </c>
      <c r="B16" s="25">
        <v>301.50834185669981</v>
      </c>
      <c r="C16" s="27">
        <v>300.92171201649739</v>
      </c>
      <c r="D16" s="25">
        <v>255.64182529040747</v>
      </c>
      <c r="E16" s="27">
        <v>255.64182529040747</v>
      </c>
      <c r="F16" s="25">
        <v>257.20262807253903</v>
      </c>
      <c r="G16" s="27">
        <v>257.20262807253903</v>
      </c>
      <c r="H16" s="25">
        <v>236.16654780480619</v>
      </c>
      <c r="I16" s="27">
        <v>235.48545693422443</v>
      </c>
      <c r="J16" s="25">
        <f t="shared" si="2"/>
        <v>-8.1787967818898153</v>
      </c>
      <c r="K16" s="27">
        <f t="shared" si="2"/>
        <v>-8.4436039013527164</v>
      </c>
      <c r="L16" s="25">
        <f>((H16*100)/B16)-100</f>
        <v>-21.671637225529608</v>
      </c>
      <c r="M16" s="25">
        <f>((I16*100)/C16)-100</f>
        <v>-21.745275421896295</v>
      </c>
      <c r="N16" s="2"/>
    </row>
    <row r="17" spans="1:14" x14ac:dyDescent="0.2">
      <c r="A17" s="35" t="s">
        <v>13</v>
      </c>
      <c r="B17" s="25">
        <v>270.07681134720451</v>
      </c>
      <c r="C17" s="27">
        <v>269.6842632643432</v>
      </c>
      <c r="D17" s="25">
        <v>272.30493159439499</v>
      </c>
      <c r="E17" s="27">
        <v>272.09612273346062</v>
      </c>
      <c r="F17" s="25">
        <v>246.16879143636234</v>
      </c>
      <c r="G17" s="27">
        <v>246.14489583179912</v>
      </c>
      <c r="H17" s="25">
        <v>250.93630517456305</v>
      </c>
      <c r="I17" s="27">
        <v>250.86024093642573</v>
      </c>
      <c r="J17" s="25">
        <f t="shared" si="2"/>
        <v>1.9366848699150268</v>
      </c>
      <c r="K17" s="27">
        <f t="shared" si="2"/>
        <v>1.915678604137625</v>
      </c>
      <c r="L17" s="25">
        <f t="shared" si="1"/>
        <v>-7.0870601874941599</v>
      </c>
      <c r="M17" s="25">
        <f t="shared" si="1"/>
        <v>-6.9800225271084031</v>
      </c>
      <c r="N17" s="36"/>
    </row>
    <row r="18" spans="1:14" x14ac:dyDescent="0.2">
      <c r="A18" s="32" t="s">
        <v>20</v>
      </c>
      <c r="B18" s="37">
        <v>281.87007881885546</v>
      </c>
      <c r="C18" s="34">
        <v>282.71220411191791</v>
      </c>
      <c r="D18" s="33">
        <v>314.60452960396833</v>
      </c>
      <c r="E18" s="34">
        <v>316.254889767046</v>
      </c>
      <c r="F18" s="33">
        <v>305.63975770439635</v>
      </c>
      <c r="G18" s="34">
        <v>305.95868309481483</v>
      </c>
      <c r="H18" s="33">
        <v>279.37606384417836</v>
      </c>
      <c r="I18" s="34">
        <v>278.45228104101477</v>
      </c>
      <c r="J18" s="33">
        <f t="shared" si="2"/>
        <v>-8.5930227328668707</v>
      </c>
      <c r="K18" s="34">
        <f t="shared" si="2"/>
        <v>-8.9902341635050078</v>
      </c>
      <c r="L18" s="37">
        <f>((H18*100)/B18)-100</f>
        <v>-0.8848101171745526</v>
      </c>
      <c r="M18" s="37">
        <f>((I18*100)/C18)-100</f>
        <v>-1.5068055106728906</v>
      </c>
      <c r="N18" s="2"/>
    </row>
    <row r="19" spans="1:14" x14ac:dyDescent="0.2">
      <c r="A19" s="35" t="s">
        <v>21</v>
      </c>
      <c r="B19" s="25">
        <v>206.79850661927756</v>
      </c>
      <c r="C19" s="27">
        <v>206.79850661927756</v>
      </c>
      <c r="D19" s="25">
        <v>265.64617636565663</v>
      </c>
      <c r="E19" s="27">
        <v>265.64617636565663</v>
      </c>
      <c r="F19" s="25">
        <v>245.06617598183044</v>
      </c>
      <c r="G19" s="27">
        <v>245.06617598183044</v>
      </c>
      <c r="H19" s="25">
        <v>217.91926679538798</v>
      </c>
      <c r="I19" s="27">
        <v>217.80967585883465</v>
      </c>
      <c r="J19" s="25">
        <f t="shared" si="2"/>
        <v>-11.077379029432095</v>
      </c>
      <c r="K19" s="27">
        <f t="shared" si="2"/>
        <v>-11.122097945094083</v>
      </c>
      <c r="L19" s="25">
        <f t="shared" si="1"/>
        <v>5.377582439018326</v>
      </c>
      <c r="M19" s="25">
        <f t="shared" si="1"/>
        <v>5.3245883732753327</v>
      </c>
      <c r="N19" s="2"/>
    </row>
    <row r="20" spans="1:14" x14ac:dyDescent="0.2">
      <c r="A20" s="35" t="s">
        <v>22</v>
      </c>
      <c r="B20" s="25">
        <v>818.50960051393088</v>
      </c>
      <c r="C20" s="27">
        <v>818.27484197419244</v>
      </c>
      <c r="D20" s="25">
        <v>620.83512363740601</v>
      </c>
      <c r="E20" s="38">
        <v>608.48570074440704</v>
      </c>
      <c r="F20" s="25">
        <v>617.98338877142885</v>
      </c>
      <c r="G20" s="38">
        <v>617.39933608952697</v>
      </c>
      <c r="H20" s="25">
        <v>520.07968838586396</v>
      </c>
      <c r="I20" s="38">
        <v>519.89801846446744</v>
      </c>
      <c r="J20" s="25">
        <f t="shared" si="2"/>
        <v>-15.84244854545372</v>
      </c>
      <c r="K20" s="27">
        <f t="shared" si="2"/>
        <v>-15.792261495227976</v>
      </c>
      <c r="L20" s="25">
        <f t="shared" si="1"/>
        <v>-36.460160264545081</v>
      </c>
      <c r="M20" s="25">
        <f t="shared" si="1"/>
        <v>-36.46413261219822</v>
      </c>
      <c r="N20" s="2"/>
    </row>
    <row r="21" spans="1:14" x14ac:dyDescent="0.2">
      <c r="A21" s="35" t="s">
        <v>23</v>
      </c>
      <c r="B21" s="25">
        <v>266.4870547472309</v>
      </c>
      <c r="C21" s="27">
        <v>266.39844530533941</v>
      </c>
      <c r="D21" s="25">
        <v>256.04940407470855</v>
      </c>
      <c r="E21" s="27">
        <v>255.89572906183417</v>
      </c>
      <c r="F21" s="25">
        <v>294.59109847050968</v>
      </c>
      <c r="G21" s="27">
        <v>294.46405367075869</v>
      </c>
      <c r="H21" s="25">
        <v>273.43804753104661</v>
      </c>
      <c r="I21" s="27">
        <v>273.39792635099866</v>
      </c>
      <c r="J21" s="25">
        <f t="shared" si="2"/>
        <v>-7.1804786530508835</v>
      </c>
      <c r="K21" s="27">
        <f t="shared" si="2"/>
        <v>-7.1540573652885087</v>
      </c>
      <c r="L21" s="25">
        <f t="shared" si="1"/>
        <v>2.6083791538800654</v>
      </c>
      <c r="M21" s="25">
        <f t="shared" si="1"/>
        <v>2.6274481585793978</v>
      </c>
      <c r="N21" s="2"/>
    </row>
    <row r="22" spans="1:14" x14ac:dyDescent="0.2">
      <c r="A22" s="35" t="s">
        <v>24</v>
      </c>
      <c r="B22" s="25">
        <v>296.80813585253941</v>
      </c>
      <c r="C22" s="38">
        <v>296.80813585253941</v>
      </c>
      <c r="D22" s="25">
        <v>294.82380986061025</v>
      </c>
      <c r="E22" s="27">
        <v>293.41641651687974</v>
      </c>
      <c r="F22" s="25">
        <v>307.94464977511007</v>
      </c>
      <c r="G22" s="27">
        <v>305.48244955137886</v>
      </c>
      <c r="H22" s="25">
        <v>305.21162602055318</v>
      </c>
      <c r="I22" s="27">
        <v>300.29532497438203</v>
      </c>
      <c r="J22" s="25">
        <f t="shared" si="2"/>
        <v>-0.88750486704438458</v>
      </c>
      <c r="K22" s="27">
        <f t="shared" si="2"/>
        <v>-1.6980106662803252</v>
      </c>
      <c r="L22" s="25">
        <f t="shared" ref="L22:M25" si="3">((H22*100)/B22)-100</f>
        <v>2.8312870009024351</v>
      </c>
      <c r="M22" s="25">
        <f t="shared" si="3"/>
        <v>1.1748967432533988</v>
      </c>
      <c r="N22" s="2"/>
    </row>
    <row r="23" spans="1:14" x14ac:dyDescent="0.2">
      <c r="A23" s="31" t="s">
        <v>25</v>
      </c>
      <c r="B23" s="24">
        <v>366.34868731383136</v>
      </c>
      <c r="C23" s="23">
        <v>365.3047566466966</v>
      </c>
      <c r="D23" s="24">
        <v>307.8821404422049</v>
      </c>
      <c r="E23" s="23">
        <v>302.86106762752524</v>
      </c>
      <c r="F23" s="24">
        <v>316.32815416756034</v>
      </c>
      <c r="G23" s="23">
        <v>312.81887940241728</v>
      </c>
      <c r="H23" s="24">
        <v>284.35271405725518</v>
      </c>
      <c r="I23" s="23">
        <v>282.64506310634891</v>
      </c>
      <c r="J23" s="39">
        <f t="shared" si="2"/>
        <v>-10.108313056879425</v>
      </c>
      <c r="K23" s="23">
        <f t="shared" si="2"/>
        <v>-9.6457785264463212</v>
      </c>
      <c r="L23" s="24">
        <f t="shared" si="3"/>
        <v>-22.381948153763858</v>
      </c>
      <c r="M23" s="24">
        <f t="shared" si="3"/>
        <v>-22.627598473975468</v>
      </c>
      <c r="N23" s="2"/>
    </row>
    <row r="24" spans="1:14" x14ac:dyDescent="0.2">
      <c r="A24" s="32" t="s">
        <v>26</v>
      </c>
      <c r="B24" s="37">
        <v>318.88946091272948</v>
      </c>
      <c r="C24" s="34">
        <v>318.02074274726283</v>
      </c>
      <c r="D24" s="37">
        <v>326.25208055512462</v>
      </c>
      <c r="E24" s="34">
        <v>325.99393510355611</v>
      </c>
      <c r="F24" s="37">
        <v>288.62882650105439</v>
      </c>
      <c r="G24" s="34">
        <v>288.28578546103398</v>
      </c>
      <c r="H24" s="37">
        <v>297.44546630264938</v>
      </c>
      <c r="I24" s="34">
        <v>296.20911013144695</v>
      </c>
      <c r="J24" s="25">
        <f t="shared" si="2"/>
        <v>3.0546636344248697</v>
      </c>
      <c r="K24" s="27">
        <f t="shared" si="2"/>
        <v>2.7484271060197329</v>
      </c>
      <c r="L24" s="33">
        <f>((H24*100)/B24)-100</f>
        <v>-6.7245855503354761</v>
      </c>
      <c r="M24" s="37">
        <f>((I24*100)/C24)-100</f>
        <v>-6.8585565920616745</v>
      </c>
      <c r="N24" s="2"/>
    </row>
    <row r="25" spans="1:14" x14ac:dyDescent="0.2">
      <c r="A25" s="31" t="s">
        <v>27</v>
      </c>
      <c r="B25" s="24">
        <v>749.80990745135455</v>
      </c>
      <c r="C25" s="23">
        <v>749.20191299137252</v>
      </c>
      <c r="D25" s="24">
        <v>602.40386095338079</v>
      </c>
      <c r="E25" s="23">
        <v>602.31906091567907</v>
      </c>
      <c r="F25" s="24">
        <v>592.05127499533739</v>
      </c>
      <c r="G25" s="23">
        <v>591.90214575270795</v>
      </c>
      <c r="H25" s="24">
        <v>526.98342535171435</v>
      </c>
      <c r="I25" s="23">
        <v>526.89028642632343</v>
      </c>
      <c r="J25" s="39">
        <f t="shared" si="2"/>
        <v>-10.990238918771936</v>
      </c>
      <c r="K25" s="23">
        <f t="shared" si="2"/>
        <v>-10.983548512687094</v>
      </c>
      <c r="L25" s="39">
        <f t="shared" si="3"/>
        <v>-29.717729771941777</v>
      </c>
      <c r="M25" s="24">
        <f t="shared" si="3"/>
        <v>-29.673125857009012</v>
      </c>
      <c r="N25" s="2"/>
    </row>
    <row r="26" spans="1:14" x14ac:dyDescent="0.2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"/>
    </row>
    <row r="27" spans="1:14" x14ac:dyDescent="0.2">
      <c r="A27" s="42" t="s">
        <v>28</v>
      </c>
    </row>
    <row r="28" spans="1:14" ht="12.75" customHeight="1" x14ac:dyDescent="0.2">
      <c r="A28" s="43" t="s">
        <v>29</v>
      </c>
      <c r="B28" s="43"/>
      <c r="C28" s="43"/>
      <c r="D28" s="43"/>
      <c r="E28" s="43"/>
      <c r="F28" s="43"/>
    </row>
    <row r="29" spans="1:14" ht="12.75" customHeight="1" x14ac:dyDescent="0.2">
      <c r="A29" s="43" t="s">
        <v>30</v>
      </c>
      <c r="B29" s="43"/>
      <c r="C29" s="43"/>
      <c r="D29" s="43"/>
      <c r="E29" s="43"/>
      <c r="F29" s="43"/>
      <c r="G29" s="43"/>
      <c r="H29" s="43"/>
    </row>
    <row r="30" spans="1:14" x14ac:dyDescent="0.2">
      <c r="A30" s="43" t="s">
        <v>31</v>
      </c>
      <c r="B30" s="43"/>
      <c r="C30" s="43"/>
      <c r="D30" s="43"/>
      <c r="E30" s="43"/>
      <c r="F30" s="43"/>
    </row>
    <row r="31" spans="1:14" x14ac:dyDescent="0.2">
      <c r="A31" s="43" t="s">
        <v>32</v>
      </c>
      <c r="B31" s="43"/>
      <c r="C31" s="43"/>
      <c r="D31" s="43"/>
      <c r="E31" s="43"/>
      <c r="F31" s="43"/>
      <c r="I31" s="44" t="s">
        <v>33</v>
      </c>
    </row>
  </sheetData>
  <mergeCells count="15">
    <mergeCell ref="J4:K4"/>
    <mergeCell ref="L4:M4"/>
    <mergeCell ref="A28:F28"/>
    <mergeCell ref="A29:H29"/>
    <mergeCell ref="A30:F30"/>
    <mergeCell ref="A31:F31"/>
    <mergeCell ref="A1:N1"/>
    <mergeCell ref="A3:A5"/>
    <mergeCell ref="B3:E3"/>
    <mergeCell ref="F3:I3"/>
    <mergeCell ref="J3:M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2023-04-24T05:02:23Z</dcterms:created>
  <dcterms:modified xsi:type="dcterms:W3CDTF">2023-04-24T05:02:59Z</dcterms:modified>
</cp:coreProperties>
</file>