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3\"/>
    </mc:Choice>
  </mc:AlternateContent>
  <xr:revisionPtr revIDLastSave="0" documentId="8_{1A0545AC-8CD9-4CC3-A1E3-6F7224BCB89A}" xr6:coauthVersionLast="47" xr6:coauthVersionMax="47" xr10:uidLastSave="{00000000-0000-0000-0000-000000000000}"/>
  <bookViews>
    <workbookView xWindow="-120" yWindow="-120" windowWidth="29040" windowHeight="17790" xr2:uid="{A0F82F46-C537-49AE-885C-E8E5D77D71C2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L9" i="1"/>
  <c r="M9" i="1"/>
  <c r="F10" i="1"/>
  <c r="G10" i="1"/>
  <c r="L10" i="1"/>
  <c r="M10" i="1"/>
  <c r="F11" i="1"/>
  <c r="G11" i="1"/>
  <c r="L11" i="1"/>
  <c r="M11" i="1"/>
  <c r="F12" i="1"/>
  <c r="G12" i="1"/>
  <c r="L12" i="1"/>
  <c r="M12" i="1"/>
  <c r="F13" i="1"/>
  <c r="G13" i="1"/>
  <c r="L13" i="1"/>
  <c r="M13" i="1"/>
  <c r="F16" i="1"/>
  <c r="G16" i="1"/>
  <c r="L16" i="1"/>
  <c r="M16" i="1"/>
  <c r="F17" i="1"/>
  <c r="G17" i="1"/>
  <c r="L17" i="1"/>
  <c r="M17" i="1"/>
  <c r="F18" i="1"/>
  <c r="G18" i="1"/>
  <c r="L18" i="1"/>
  <c r="M18" i="1"/>
  <c r="F20" i="1"/>
  <c r="G20" i="1"/>
  <c r="L20" i="1"/>
  <c r="M20" i="1"/>
  <c r="F23" i="1"/>
  <c r="G23" i="1"/>
  <c r="L23" i="1"/>
  <c r="M23" i="1"/>
  <c r="F24" i="1"/>
  <c r="L24" i="1"/>
  <c r="F25" i="1"/>
  <c r="G25" i="1"/>
  <c r="L25" i="1"/>
  <c r="M25" i="1"/>
  <c r="F27" i="1"/>
  <c r="G27" i="1"/>
  <c r="L27" i="1"/>
  <c r="M27" i="1"/>
  <c r="F28" i="1"/>
  <c r="G28" i="1"/>
  <c r="L28" i="1"/>
  <c r="M28" i="1"/>
  <c r="F29" i="1"/>
  <c r="G29" i="1"/>
  <c r="L29" i="1"/>
  <c r="M29" i="1"/>
  <c r="F30" i="1"/>
  <c r="G30" i="1"/>
  <c r="L30" i="1"/>
  <c r="M30" i="1"/>
  <c r="F31" i="1"/>
  <c r="G31" i="1"/>
  <c r="L31" i="1"/>
  <c r="M31" i="1"/>
  <c r="F33" i="1"/>
  <c r="G33" i="1"/>
  <c r="L33" i="1"/>
  <c r="M33" i="1"/>
  <c r="F34" i="1"/>
  <c r="G34" i="1"/>
  <c r="L34" i="1"/>
  <c r="M34" i="1"/>
  <c r="F35" i="1"/>
  <c r="G35" i="1"/>
  <c r="L35" i="1"/>
  <c r="M35" i="1"/>
  <c r="F36" i="1"/>
  <c r="G36" i="1"/>
  <c r="L36" i="1"/>
  <c r="M36" i="1"/>
  <c r="F37" i="1"/>
  <c r="G37" i="1"/>
  <c r="L37" i="1"/>
  <c r="M37" i="1"/>
  <c r="F39" i="1"/>
  <c r="G39" i="1"/>
  <c r="L39" i="1"/>
  <c r="M39" i="1"/>
  <c r="F40" i="1"/>
  <c r="G40" i="1"/>
  <c r="L41" i="1"/>
  <c r="M41" i="1"/>
</calcChain>
</file>

<file path=xl/sharedStrings.xml><?xml version="1.0" encoding="utf-8"?>
<sst xmlns="http://schemas.openxmlformats.org/spreadsheetml/2006/main" count="117" uniqueCount="30">
  <si>
    <t>Naudojant ŽŪDC (LŽŪMPRIS) duomenis, būtina nurodyti šaltinį.</t>
  </si>
  <si>
    <t>Šaltinis: ŽŪDC (LŽŪMPRIS)</t>
  </si>
  <si>
    <t>** lyginant 2023 m. kovo mėn. su 2022 m. kovo mėn.</t>
  </si>
  <si>
    <t>* lyginant 2023 m. kovo mėn. su vasario mėn.</t>
  </si>
  <si>
    <t>X</t>
  </si>
  <si>
    <t>Vidutinis (A–Z)</t>
  </si>
  <si>
    <t>Iš viso (A-Z)</t>
  </si>
  <si>
    <t>-</t>
  </si>
  <si>
    <t>E-P</t>
  </si>
  <si>
    <t>8 mėnesių ir jaunesnių nei 12 mėnesių galvijai (Z):</t>
  </si>
  <si>
    <t>P</t>
  </si>
  <si>
    <t>O</t>
  </si>
  <si>
    <t>R</t>
  </si>
  <si>
    <t>U</t>
  </si>
  <si>
    <t>Telyčios (E):</t>
  </si>
  <si>
    <t>Karvės (D):</t>
  </si>
  <si>
    <t>Jaučiai (C):</t>
  </si>
  <si>
    <t>E</t>
  </si>
  <si>
    <t>Buliai (B):</t>
  </si>
  <si>
    <t>Jauni  buliai (A):</t>
  </si>
  <si>
    <t>metų**</t>
  </si>
  <si>
    <t>mėnesio*</t>
  </si>
  <si>
    <t>kovas</t>
  </si>
  <si>
    <t>vasaris</t>
  </si>
  <si>
    <t>sausis</t>
  </si>
  <si>
    <t>Pokytis, %</t>
  </si>
  <si>
    <t>Vidutinis skerdenos svoris, kg</t>
  </si>
  <si>
    <t>Paskerstų galvijų skaičius, vnt.</t>
  </si>
  <si>
    <t>Kategorija pagal
raumeningumą</t>
  </si>
  <si>
    <t>Suklasifikuotų ekologinės gamybos ūkiuose užaugintų galvijų skerdenų skaičius ir vidutinis skerdenos svoris Lietuvos įmonėse 
2023 m. kovo mėn. pagal MS–1 ataskaitą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</si>
</sst>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 Baltic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medium">
        <color theme="0" tint="-0.14993743705557422"/>
      </left>
      <right style="thin">
        <color theme="0" tint="-0.14990691854609822"/>
      </right>
      <top/>
      <bottom/>
      <diagonal/>
    </border>
    <border>
      <left/>
      <right style="medium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thin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 style="medium">
        <color theme="0"/>
      </left>
      <right style="medium">
        <color theme="0" tint="-4.9989318521683403E-2"/>
      </right>
      <top/>
      <bottom/>
      <diagonal/>
    </border>
    <border>
      <left style="medium">
        <color theme="0" tint="-0.14996795556505021"/>
      </left>
      <right style="thin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medium">
        <color theme="0" tint="-0.1498764000366222"/>
      </right>
      <top/>
      <bottom/>
      <diagonal/>
    </border>
    <border>
      <left/>
      <right/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/>
      <right style="medium">
        <color theme="0" tint="-0.1498764000366222"/>
      </right>
      <top style="medium">
        <color theme="0" tint="-0.14990691854609822"/>
      </top>
      <bottom/>
      <diagonal/>
    </border>
    <border>
      <left/>
      <right style="thin">
        <color theme="0" tint="-0.1498458815271462"/>
      </right>
      <top style="medium">
        <color theme="0" tint="-0.14990691854609822"/>
      </top>
      <bottom/>
      <diagonal/>
    </border>
    <border>
      <left style="thin">
        <color theme="0" tint="-0.1498458815271462"/>
      </left>
      <right/>
      <top style="medium">
        <color theme="0" tint="-0.14990691854609822"/>
      </top>
      <bottom/>
      <diagonal/>
    </border>
    <border>
      <left/>
      <right/>
      <top/>
      <bottom style="medium">
        <color theme="0" tint="-0.14990691854609822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0" fillId="0" borderId="0" xfId="0" applyNumberFormat="1"/>
    <xf numFmtId="3" fontId="1" fillId="0" borderId="0" xfId="0" applyNumberFormat="1" applyFont="1"/>
    <xf numFmtId="0" fontId="5" fillId="0" borderId="0" xfId="1" applyFont="1"/>
    <xf numFmtId="0" fontId="6" fillId="0" borderId="0" xfId="0" applyFont="1"/>
    <xf numFmtId="2" fontId="7" fillId="0" borderId="0" xfId="0" applyNumberFormat="1" applyFont="1" applyAlignment="1">
      <alignment horizontal="right" indent="1"/>
    </xf>
    <xf numFmtId="0" fontId="6" fillId="0" borderId="0" xfId="1" applyFont="1" applyAlignment="1">
      <alignment horizontal="left"/>
    </xf>
    <xf numFmtId="2" fontId="8" fillId="2" borderId="1" xfId="0" applyNumberFormat="1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right" vertical="center" indent="1"/>
    </xf>
    <xf numFmtId="2" fontId="8" fillId="2" borderId="1" xfId="0" quotePrefix="1" applyNumberFormat="1" applyFont="1" applyFill="1" applyBorder="1" applyAlignment="1">
      <alignment horizontal="right" vertical="center" wrapText="1" indent="1"/>
    </xf>
    <xf numFmtId="0" fontId="9" fillId="2" borderId="2" xfId="0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right" vertical="center" indent="1"/>
    </xf>
    <xf numFmtId="0" fontId="7" fillId="2" borderId="3" xfId="0" applyFont="1" applyFill="1" applyBorder="1" applyAlignment="1">
      <alignment horizontal="right" vertical="center" indent="1"/>
    </xf>
    <xf numFmtId="0" fontId="9" fillId="2" borderId="3" xfId="0" applyFont="1" applyFill="1" applyBorder="1" applyAlignment="1">
      <alignment horizontal="center"/>
    </xf>
    <xf numFmtId="2" fontId="8" fillId="3" borderId="4" xfId="0" quotePrefix="1" applyNumberFormat="1" applyFont="1" applyFill="1" applyBorder="1" applyAlignment="1">
      <alignment horizontal="right" vertical="center" wrapText="1" indent="1"/>
    </xf>
    <xf numFmtId="2" fontId="8" fillId="3" borderId="4" xfId="0" applyNumberFormat="1" applyFont="1" applyFill="1" applyBorder="1" applyAlignment="1">
      <alignment horizontal="right" vertical="center" indent="1"/>
    </xf>
    <xf numFmtId="2" fontId="8" fillId="3" borderId="5" xfId="0" applyNumberFormat="1" applyFont="1" applyFill="1" applyBorder="1" applyAlignment="1">
      <alignment horizontal="right" vertical="center" indent="1"/>
    </xf>
    <xf numFmtId="3" fontId="8" fillId="3" borderId="4" xfId="0" quotePrefix="1" applyNumberFormat="1" applyFont="1" applyFill="1" applyBorder="1" applyAlignment="1">
      <alignment horizontal="right" vertical="center" indent="1"/>
    </xf>
    <xf numFmtId="3" fontId="8" fillId="3" borderId="5" xfId="0" quotePrefix="1" applyNumberFormat="1" applyFont="1" applyFill="1" applyBorder="1" applyAlignment="1">
      <alignment horizontal="right" vertical="center" indent="1"/>
    </xf>
    <xf numFmtId="0" fontId="8" fillId="3" borderId="6" xfId="0" applyFont="1" applyFill="1" applyBorder="1" applyAlignment="1">
      <alignment horizontal="right" vertical="center" indent="1"/>
    </xf>
    <xf numFmtId="0" fontId="9" fillId="3" borderId="6" xfId="0" applyFont="1" applyFill="1" applyBorder="1" applyAlignment="1">
      <alignment horizontal="center"/>
    </xf>
    <xf numFmtId="0" fontId="0" fillId="0" borderId="7" xfId="0" applyBorder="1"/>
    <xf numFmtId="0" fontId="9" fillId="0" borderId="7" xfId="0" applyFont="1" applyBorder="1" applyAlignment="1">
      <alignment horizontal="center"/>
    </xf>
    <xf numFmtId="4" fontId="8" fillId="3" borderId="4" xfId="0" quotePrefix="1" applyNumberFormat="1" applyFont="1" applyFill="1" applyBorder="1" applyAlignment="1">
      <alignment horizontal="right" vertical="center" wrapText="1" indent="1"/>
    </xf>
    <xf numFmtId="2" fontId="8" fillId="3" borderId="0" xfId="0" applyNumberFormat="1" applyFont="1" applyFill="1" applyAlignment="1">
      <alignment horizontal="right" vertical="center" indent="1"/>
    </xf>
    <xf numFmtId="2" fontId="8" fillId="3" borderId="8" xfId="0" applyNumberFormat="1" applyFont="1" applyFill="1" applyBorder="1" applyAlignment="1">
      <alignment horizontal="right" vertical="center" indent="1"/>
    </xf>
    <xf numFmtId="4" fontId="8" fillId="3" borderId="0" xfId="0" quotePrefix="1" applyNumberFormat="1" applyFont="1" applyFill="1" applyAlignment="1">
      <alignment horizontal="right" vertical="center" wrapText="1" indent="1"/>
    </xf>
    <xf numFmtId="3" fontId="8" fillId="3" borderId="0" xfId="0" applyNumberFormat="1" applyFont="1" applyFill="1" applyAlignment="1">
      <alignment horizontal="right" vertical="center" indent="1"/>
    </xf>
    <xf numFmtId="3" fontId="8" fillId="3" borderId="8" xfId="0" applyNumberFormat="1" applyFont="1" applyFill="1" applyBorder="1" applyAlignment="1">
      <alignment horizontal="right" vertical="center" indent="1"/>
    </xf>
    <xf numFmtId="0" fontId="8" fillId="3" borderId="9" xfId="0" applyFont="1" applyFill="1" applyBorder="1" applyAlignment="1">
      <alignment horizontal="right" vertical="center" indent="1"/>
    </xf>
    <xf numFmtId="0" fontId="9" fillId="3" borderId="9" xfId="0" applyFont="1" applyFill="1" applyBorder="1" applyAlignment="1">
      <alignment horizontal="center"/>
    </xf>
    <xf numFmtId="4" fontId="10" fillId="0" borderId="0" xfId="0" quotePrefix="1" applyNumberFormat="1" applyFont="1" applyAlignment="1">
      <alignment horizontal="right" vertical="center" wrapText="1" indent="1"/>
    </xf>
    <xf numFmtId="2" fontId="10" fillId="0" borderId="0" xfId="0" applyNumberFormat="1" applyFont="1" applyAlignment="1">
      <alignment horizontal="right" vertical="center" indent="1"/>
    </xf>
    <xf numFmtId="2" fontId="10" fillId="0" borderId="10" xfId="0" applyNumberFormat="1" applyFont="1" applyBorder="1" applyAlignment="1">
      <alignment horizontal="right" vertical="center" indent="1"/>
    </xf>
    <xf numFmtId="4" fontId="10" fillId="0" borderId="11" xfId="0" quotePrefix="1" applyNumberFormat="1" applyFont="1" applyBorder="1" applyAlignment="1">
      <alignment horizontal="right" vertical="center" wrapText="1" indent="1"/>
    </xf>
    <xf numFmtId="4" fontId="10" fillId="0" borderId="12" xfId="0" quotePrefix="1" applyNumberFormat="1" applyFont="1" applyBorder="1" applyAlignment="1">
      <alignment horizontal="right" vertical="center" wrapText="1" indent="1"/>
    </xf>
    <xf numFmtId="3" fontId="10" fillId="0" borderId="13" xfId="0" applyNumberFormat="1" applyFont="1" applyBorder="1" applyAlignment="1">
      <alignment horizontal="right" vertical="center" indent="1"/>
    </xf>
    <xf numFmtId="3" fontId="10" fillId="0" borderId="0" xfId="0" applyNumberFormat="1" applyFont="1" applyAlignment="1">
      <alignment horizontal="right" vertical="center" indent="1"/>
    </xf>
    <xf numFmtId="3" fontId="10" fillId="0" borderId="14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11" fillId="0" borderId="13" xfId="0" applyFont="1" applyBorder="1" applyAlignment="1">
      <alignment horizontal="center"/>
    </xf>
    <xf numFmtId="4" fontId="10" fillId="0" borderId="15" xfId="0" quotePrefix="1" applyNumberFormat="1" applyFont="1" applyBorder="1" applyAlignment="1">
      <alignment horizontal="right" vertical="center" wrapText="1" indent="1"/>
    </xf>
    <xf numFmtId="2" fontId="10" fillId="0" borderId="15" xfId="0" applyNumberFormat="1" applyFont="1" applyBorder="1" applyAlignment="1">
      <alignment horizontal="right" vertical="center" indent="1"/>
    </xf>
    <xf numFmtId="2" fontId="10" fillId="0" borderId="16" xfId="0" applyNumberFormat="1" applyFont="1" applyBorder="1" applyAlignment="1">
      <alignment horizontal="right" vertical="center" indent="1"/>
    </xf>
    <xf numFmtId="4" fontId="10" fillId="0" borderId="17" xfId="0" quotePrefix="1" applyNumberFormat="1" applyFont="1" applyBorder="1" applyAlignment="1">
      <alignment horizontal="right" vertical="center" wrapText="1" indent="1"/>
    </xf>
    <xf numFmtId="4" fontId="10" fillId="0" borderId="18" xfId="0" quotePrefix="1" applyNumberFormat="1" applyFont="1" applyBorder="1" applyAlignment="1">
      <alignment horizontal="right" vertical="center" wrapText="1" indent="1"/>
    </xf>
    <xf numFmtId="3" fontId="10" fillId="0" borderId="19" xfId="0" applyNumberFormat="1" applyFont="1" applyBorder="1" applyAlignment="1">
      <alignment horizontal="right" vertical="center" indent="1"/>
    </xf>
    <xf numFmtId="3" fontId="10" fillId="0" borderId="15" xfId="0" applyNumberFormat="1" applyFont="1" applyBorder="1" applyAlignment="1">
      <alignment horizontal="right" vertical="center" indent="1"/>
    </xf>
    <xf numFmtId="3" fontId="10" fillId="0" borderId="20" xfId="0" applyNumberFormat="1" applyFont="1" applyBorder="1" applyAlignment="1">
      <alignment horizontal="right" vertical="center" indent="1"/>
    </xf>
    <xf numFmtId="0" fontId="10" fillId="0" borderId="15" xfId="0" applyFont="1" applyBorder="1" applyAlignment="1">
      <alignment horizontal="right" vertical="center" indent="1"/>
    </xf>
    <xf numFmtId="0" fontId="11" fillId="0" borderId="19" xfId="0" applyFont="1" applyBorder="1" applyAlignment="1">
      <alignment horizontal="center"/>
    </xf>
    <xf numFmtId="0" fontId="0" fillId="0" borderId="0" xfId="0"/>
    <xf numFmtId="0" fontId="9" fillId="0" borderId="0" xfId="0" applyFont="1" applyAlignment="1">
      <alignment horizontal="center" wrapText="1"/>
    </xf>
    <xf numFmtId="2" fontId="8" fillId="3" borderId="21" xfId="0" applyNumberFormat="1" applyFont="1" applyFill="1" applyBorder="1" applyAlignment="1">
      <alignment horizontal="right" vertical="center" indent="1"/>
    </xf>
    <xf numFmtId="2" fontId="10" fillId="0" borderId="13" xfId="0" applyNumberFormat="1" applyFont="1" applyBorder="1" applyAlignment="1">
      <alignment horizontal="right" vertical="center" indent="1"/>
    </xf>
    <xf numFmtId="4" fontId="10" fillId="0" borderId="22" xfId="0" quotePrefix="1" applyNumberFormat="1" applyFont="1" applyBorder="1" applyAlignment="1">
      <alignment horizontal="right" vertical="center" wrapText="1" indent="1"/>
    </xf>
    <xf numFmtId="4" fontId="10" fillId="0" borderId="23" xfId="0" quotePrefix="1" applyNumberFormat="1" applyFont="1" applyBorder="1" applyAlignment="1">
      <alignment horizontal="right" vertical="center" wrapText="1" indent="1"/>
    </xf>
    <xf numFmtId="3" fontId="10" fillId="0" borderId="13" xfId="0" quotePrefix="1" applyNumberFormat="1" applyFont="1" applyBorder="1" applyAlignment="1">
      <alignment horizontal="right" vertical="center" indent="1"/>
    </xf>
    <xf numFmtId="3" fontId="10" fillId="0" borderId="0" xfId="0" quotePrefix="1" applyNumberFormat="1" applyFont="1" applyAlignment="1">
      <alignment horizontal="right" vertical="center" indent="1"/>
    </xf>
    <xf numFmtId="3" fontId="10" fillId="0" borderId="14" xfId="0" quotePrefix="1" applyNumberFormat="1" applyFont="1" applyBorder="1" applyAlignment="1">
      <alignment horizontal="right" vertical="center" indent="1"/>
    </xf>
    <xf numFmtId="2" fontId="10" fillId="0" borderId="19" xfId="0" applyNumberFormat="1" applyFont="1" applyBorder="1" applyAlignment="1">
      <alignment horizontal="right" vertical="center" indent="1"/>
    </xf>
    <xf numFmtId="4" fontId="10" fillId="0" borderId="24" xfId="0" quotePrefix="1" applyNumberFormat="1" applyFont="1" applyBorder="1" applyAlignment="1">
      <alignment horizontal="right" vertical="center" wrapText="1" indent="1"/>
    </xf>
    <xf numFmtId="4" fontId="10" fillId="0" borderId="25" xfId="0" quotePrefix="1" applyNumberFormat="1" applyFont="1" applyBorder="1" applyAlignment="1">
      <alignment horizontal="right" vertical="center" wrapText="1" indent="1"/>
    </xf>
    <xf numFmtId="3" fontId="10" fillId="0" borderId="19" xfId="0" quotePrefix="1" applyNumberFormat="1" applyFont="1" applyBorder="1" applyAlignment="1">
      <alignment horizontal="right" vertical="center" wrapText="1" indent="1"/>
    </xf>
    <xf numFmtId="3" fontId="10" fillId="0" borderId="15" xfId="0" quotePrefix="1" applyNumberFormat="1" applyFont="1" applyBorder="1" applyAlignment="1">
      <alignment horizontal="right" vertical="center" wrapText="1" indent="1"/>
    </xf>
    <xf numFmtId="3" fontId="10" fillId="0" borderId="20" xfId="0" quotePrefix="1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horizontal="right" vertical="center" wrapText="1" indent="1"/>
    </xf>
    <xf numFmtId="0" fontId="9" fillId="0" borderId="1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2" fontId="8" fillId="3" borderId="8" xfId="0" quotePrefix="1" applyNumberFormat="1" applyFont="1" applyFill="1" applyBorder="1" applyAlignment="1">
      <alignment horizontal="right" vertical="center" indent="1"/>
    </xf>
    <xf numFmtId="3" fontId="8" fillId="3" borderId="8" xfId="0" quotePrefix="1" applyNumberFormat="1" applyFont="1" applyFill="1" applyBorder="1" applyAlignment="1">
      <alignment horizontal="right" vertical="center" indent="1"/>
    </xf>
    <xf numFmtId="0" fontId="11" fillId="3" borderId="9" xfId="0" applyFont="1" applyFill="1" applyBorder="1" applyAlignment="1">
      <alignment horizontal="center"/>
    </xf>
    <xf numFmtId="2" fontId="10" fillId="0" borderId="0" xfId="0" quotePrefix="1" applyNumberFormat="1" applyFont="1" applyAlignment="1">
      <alignment horizontal="right" vertical="center" indent="1"/>
    </xf>
    <xf numFmtId="2" fontId="10" fillId="0" borderId="26" xfId="0" applyNumberFormat="1" applyFont="1" applyBorder="1" applyAlignment="1">
      <alignment horizontal="right" vertical="center" indent="1"/>
    </xf>
    <xf numFmtId="2" fontId="10" fillId="0" borderId="12" xfId="0" quotePrefix="1" applyNumberFormat="1" applyFont="1" applyBorder="1" applyAlignment="1">
      <alignment horizontal="right" vertical="center" indent="1"/>
    </xf>
    <xf numFmtId="2" fontId="10" fillId="0" borderId="26" xfId="0" quotePrefix="1" applyNumberFormat="1" applyFont="1" applyBorder="1" applyAlignment="1">
      <alignment horizontal="right" vertical="center" indent="1"/>
    </xf>
    <xf numFmtId="3" fontId="10" fillId="0" borderId="10" xfId="0" quotePrefix="1" applyNumberFormat="1" applyFont="1" applyBorder="1" applyAlignment="1">
      <alignment horizontal="right" vertical="center" indent="1"/>
    </xf>
    <xf numFmtId="3" fontId="10" fillId="0" borderId="26" xfId="0" quotePrefix="1" applyNumberFormat="1" applyFont="1" applyBorder="1" applyAlignment="1">
      <alignment horizontal="right" vertical="center" indent="1"/>
    </xf>
    <xf numFmtId="0" fontId="10" fillId="0" borderId="27" xfId="0" applyFont="1" applyBorder="1" applyAlignment="1">
      <alignment horizontal="right" vertical="center" indent="1"/>
    </xf>
    <xf numFmtId="0" fontId="11" fillId="0" borderId="0" xfId="0" applyFont="1" applyAlignment="1">
      <alignment horizontal="center"/>
    </xf>
    <xf numFmtId="2" fontId="10" fillId="0" borderId="28" xfId="0" applyNumberFormat="1" applyFont="1" applyBorder="1" applyAlignment="1">
      <alignment horizontal="right" vertical="center" indent="1"/>
    </xf>
    <xf numFmtId="2" fontId="10" fillId="0" borderId="14" xfId="0" applyNumberFormat="1" applyFont="1" applyBorder="1" applyAlignment="1">
      <alignment horizontal="right" vertical="center" indent="1"/>
    </xf>
    <xf numFmtId="3" fontId="10" fillId="0" borderId="28" xfId="0" quotePrefix="1" applyNumberFormat="1" applyFont="1" applyBorder="1" applyAlignment="1">
      <alignment horizontal="right" vertical="center" indent="1"/>
    </xf>
    <xf numFmtId="2" fontId="10" fillId="0" borderId="18" xfId="0" quotePrefix="1" applyNumberFormat="1" applyFont="1" applyBorder="1" applyAlignment="1">
      <alignment horizontal="right" vertical="center" indent="1"/>
    </xf>
    <xf numFmtId="0" fontId="11" fillId="0" borderId="7" xfId="0" applyFont="1" applyBorder="1" applyAlignment="1">
      <alignment horizontal="center"/>
    </xf>
    <xf numFmtId="3" fontId="8" fillId="3" borderId="4" xfId="0" applyNumberFormat="1" applyFont="1" applyFill="1" applyBorder="1" applyAlignment="1">
      <alignment horizontal="right" vertical="center" indent="1"/>
    </xf>
    <xf numFmtId="0" fontId="8" fillId="3" borderId="29" xfId="0" applyFont="1" applyFill="1" applyBorder="1" applyAlignment="1">
      <alignment horizontal="right" vertical="center" wrapText="1" indent="1"/>
    </xf>
    <xf numFmtId="0" fontId="11" fillId="3" borderId="29" xfId="0" applyFont="1" applyFill="1" applyBorder="1" applyAlignment="1">
      <alignment horizontal="center"/>
    </xf>
    <xf numFmtId="2" fontId="10" fillId="0" borderId="30" xfId="0" applyNumberFormat="1" applyFont="1" applyBorder="1" applyAlignment="1">
      <alignment horizontal="right" vertical="center" indent="1"/>
    </xf>
    <xf numFmtId="2" fontId="10" fillId="0" borderId="31" xfId="0" applyNumberFormat="1" applyFont="1" applyBorder="1" applyAlignment="1">
      <alignment horizontal="right" vertical="center" indent="1"/>
    </xf>
    <xf numFmtId="4" fontId="10" fillId="0" borderId="32" xfId="0" quotePrefix="1" applyNumberFormat="1" applyFont="1" applyBorder="1" applyAlignment="1">
      <alignment horizontal="right" vertical="center" wrapText="1" indent="1"/>
    </xf>
    <xf numFmtId="3" fontId="10" fillId="0" borderId="30" xfId="0" applyNumberFormat="1" applyFont="1" applyBorder="1" applyAlignment="1">
      <alignment horizontal="right" vertical="center" indent="1"/>
    </xf>
    <xf numFmtId="3" fontId="10" fillId="0" borderId="31" xfId="0" applyNumberFormat="1" applyFont="1" applyBorder="1" applyAlignment="1">
      <alignment horizontal="right" vertical="center" indent="1"/>
    </xf>
    <xf numFmtId="0" fontId="10" fillId="0" borderId="31" xfId="0" applyFont="1" applyBorder="1" applyAlignment="1">
      <alignment horizontal="right" vertical="center" wrapText="1" indent="1"/>
    </xf>
    <xf numFmtId="3" fontId="10" fillId="0" borderId="30" xfId="0" quotePrefix="1" applyNumberFormat="1" applyFont="1" applyBorder="1" applyAlignment="1">
      <alignment horizontal="right" vertical="center" indent="1"/>
    </xf>
    <xf numFmtId="3" fontId="10" fillId="0" borderId="31" xfId="0" quotePrefix="1" applyNumberFormat="1" applyFont="1" applyBorder="1" applyAlignment="1">
      <alignment horizontal="right" vertical="center" indent="1"/>
    </xf>
    <xf numFmtId="2" fontId="10" fillId="0" borderId="33" xfId="0" applyNumberFormat="1" applyFont="1" applyBorder="1" applyAlignment="1">
      <alignment horizontal="right" vertical="center" indent="1"/>
    </xf>
    <xf numFmtId="2" fontId="10" fillId="0" borderId="34" xfId="0" applyNumberFormat="1" applyFont="1" applyBorder="1" applyAlignment="1">
      <alignment horizontal="right" vertical="center" indent="1"/>
    </xf>
    <xf numFmtId="2" fontId="10" fillId="0" borderId="35" xfId="0" applyNumberFormat="1" applyFont="1" applyBorder="1" applyAlignment="1">
      <alignment horizontal="right" vertical="center" indent="1"/>
    </xf>
    <xf numFmtId="2" fontId="10" fillId="0" borderId="33" xfId="0" applyNumberFormat="1" applyFont="1" applyBorder="1" applyAlignment="1">
      <alignment horizontal="right" vertical="center" wrapText="1" indent="1"/>
    </xf>
    <xf numFmtId="2" fontId="10" fillId="0" borderId="36" xfId="0" applyNumberFormat="1" applyFont="1" applyBorder="1" applyAlignment="1">
      <alignment horizontal="right" vertical="center" wrapText="1" indent="1"/>
    </xf>
    <xf numFmtId="0" fontId="10" fillId="0" borderId="37" xfId="0" applyFont="1" applyBorder="1" applyAlignment="1">
      <alignment horizontal="right" vertical="center" wrapText="1" indent="1"/>
    </xf>
    <xf numFmtId="0" fontId="10" fillId="0" borderId="33" xfId="0" applyFont="1" applyBorder="1" applyAlignment="1">
      <alignment horizontal="right" vertical="center" wrapText="1" indent="1"/>
    </xf>
    <xf numFmtId="0" fontId="10" fillId="0" borderId="38" xfId="0" applyFont="1" applyBorder="1" applyAlignment="1">
      <alignment horizontal="right" vertical="center" wrapText="1" indent="1"/>
    </xf>
    <xf numFmtId="0" fontId="10" fillId="0" borderId="35" xfId="0" applyFont="1" applyBorder="1" applyAlignment="1">
      <alignment horizontal="right" vertical="center" wrapText="1" indent="1"/>
    </xf>
    <xf numFmtId="0" fontId="11" fillId="0" borderId="33" xfId="0" applyFont="1" applyBorder="1" applyAlignment="1">
      <alignment horizontal="center" wrapText="1"/>
    </xf>
    <xf numFmtId="0" fontId="0" fillId="0" borderId="39" xfId="0" applyBorder="1"/>
    <xf numFmtId="0" fontId="9" fillId="0" borderId="39" xfId="0" applyFont="1" applyBorder="1" applyAlignment="1">
      <alignment horizontal="center" wrapText="1"/>
    </xf>
    <xf numFmtId="3" fontId="8" fillId="3" borderId="29" xfId="0" applyNumberFormat="1" applyFont="1" applyFill="1" applyBorder="1" applyAlignment="1">
      <alignment horizontal="right" vertical="center" indent="1"/>
    </xf>
    <xf numFmtId="1" fontId="8" fillId="3" borderId="29" xfId="0" applyNumberFormat="1" applyFont="1" applyFill="1" applyBorder="1" applyAlignment="1">
      <alignment horizontal="right" vertical="center" indent="1"/>
    </xf>
    <xf numFmtId="2" fontId="11" fillId="3" borderId="29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right" vertical="center" indent="1"/>
    </xf>
    <xf numFmtId="0" fontId="10" fillId="0" borderId="19" xfId="0" applyFont="1" applyBorder="1" applyAlignment="1">
      <alignment horizontal="right" vertical="center" indent="1"/>
    </xf>
    <xf numFmtId="0" fontId="10" fillId="0" borderId="20" xfId="0" applyFont="1" applyBorder="1" applyAlignment="1">
      <alignment horizontal="right" vertical="center" indent="1"/>
    </xf>
    <xf numFmtId="2" fontId="10" fillId="0" borderId="18" xfId="0" applyNumberFormat="1" applyFont="1" applyBorder="1" applyAlignment="1">
      <alignment horizontal="right" vertical="center" wrapText="1" indent="1"/>
    </xf>
    <xf numFmtId="0" fontId="10" fillId="0" borderId="19" xfId="0" applyFont="1" applyBorder="1" applyAlignment="1">
      <alignment horizontal="right" vertical="center" wrapText="1" indent="1"/>
    </xf>
    <xf numFmtId="0" fontId="10" fillId="0" borderId="15" xfId="0" applyFont="1" applyBorder="1" applyAlignment="1">
      <alignment horizontal="right" vertical="center" wrapText="1" indent="1"/>
    </xf>
    <xf numFmtId="0" fontId="10" fillId="0" borderId="41" xfId="0" applyFont="1" applyBorder="1" applyAlignment="1">
      <alignment horizontal="right" vertical="center" wrapText="1" indent="1"/>
    </xf>
    <xf numFmtId="0" fontId="11" fillId="0" borderId="19" xfId="0" applyFont="1" applyBorder="1" applyAlignment="1">
      <alignment horizontal="center" vertical="center" wrapText="1"/>
    </xf>
    <xf numFmtId="0" fontId="0" fillId="0" borderId="42" xfId="0" applyBorder="1"/>
    <xf numFmtId="0" fontId="11" fillId="0" borderId="42" xfId="0" applyFont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3" fillId="3" borderId="48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2">
    <cellStyle name="Įprastas" xfId="0" builtinId="0"/>
    <cellStyle name="Normal 2 2" xfId="1" xr:uid="{9BE6063E-C123-445C-AC51-BED82AB9E6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DFD7-996B-4575-9D57-643A31883476}">
  <dimension ref="A2:M47"/>
  <sheetViews>
    <sheetView showGridLines="0" tabSelected="1" workbookViewId="0">
      <selection activeCell="A2" sqref="A2:M2"/>
    </sheetView>
  </sheetViews>
  <sheetFormatPr defaultRowHeight="12.75" x14ac:dyDescent="0.2"/>
  <cols>
    <col min="1" max="1" width="15.7109375" customWidth="1"/>
    <col min="2" max="5" width="9.7109375" customWidth="1"/>
    <col min="6" max="7" width="10.7109375" customWidth="1"/>
    <col min="8" max="11" width="9.7109375" customWidth="1"/>
    <col min="12" max="13" width="10.7109375" customWidth="1"/>
  </cols>
  <sheetData>
    <row r="2" spans="1:13" ht="30" customHeight="1" x14ac:dyDescent="0.2">
      <c r="A2" s="148" t="s">
        <v>29</v>
      </c>
      <c r="B2" s="148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x14ac:dyDescent="0.2">
      <c r="A3" s="146"/>
      <c r="B3" s="145"/>
    </row>
    <row r="4" spans="1:13" ht="22.5" customHeight="1" x14ac:dyDescent="0.2">
      <c r="A4" s="144" t="s">
        <v>28</v>
      </c>
      <c r="B4" s="143" t="s">
        <v>27</v>
      </c>
      <c r="C4" s="142"/>
      <c r="D4" s="142"/>
      <c r="E4" s="142"/>
      <c r="F4" s="142"/>
      <c r="G4" s="139"/>
      <c r="H4" s="141" t="s">
        <v>26</v>
      </c>
      <c r="I4" s="140"/>
      <c r="J4" s="140"/>
      <c r="K4" s="140"/>
      <c r="L4" s="140"/>
      <c r="M4" s="139"/>
    </row>
    <row r="5" spans="1:13" ht="15" customHeight="1" x14ac:dyDescent="0.2">
      <c r="A5" s="138"/>
      <c r="B5" s="137">
        <v>2022</v>
      </c>
      <c r="C5" s="136">
        <v>2023</v>
      </c>
      <c r="D5" s="135"/>
      <c r="E5" s="135"/>
      <c r="F5" s="132" t="s">
        <v>25</v>
      </c>
      <c r="G5" s="134"/>
      <c r="H5" s="133">
        <v>2022</v>
      </c>
      <c r="I5" s="132">
        <v>2023</v>
      </c>
      <c r="J5" s="131"/>
      <c r="K5" s="131"/>
      <c r="L5" s="130" t="s">
        <v>25</v>
      </c>
      <c r="M5" s="129"/>
    </row>
    <row r="6" spans="1:13" ht="15" customHeight="1" thickBot="1" x14ac:dyDescent="0.25">
      <c r="A6" s="128"/>
      <c r="B6" s="127" t="s">
        <v>22</v>
      </c>
      <c r="C6" s="126" t="s">
        <v>24</v>
      </c>
      <c r="D6" s="126" t="s">
        <v>23</v>
      </c>
      <c r="E6" s="126" t="s">
        <v>22</v>
      </c>
      <c r="F6" s="126" t="s">
        <v>21</v>
      </c>
      <c r="G6" s="126" t="s">
        <v>20</v>
      </c>
      <c r="H6" s="127" t="s">
        <v>22</v>
      </c>
      <c r="I6" s="126" t="s">
        <v>24</v>
      </c>
      <c r="J6" s="126" t="s">
        <v>23</v>
      </c>
      <c r="K6" s="126" t="s">
        <v>22</v>
      </c>
      <c r="L6" s="125" t="s">
        <v>21</v>
      </c>
      <c r="M6" s="124" t="s">
        <v>20</v>
      </c>
    </row>
    <row r="7" spans="1:13" ht="13.5" customHeight="1" thickBot="1" x14ac:dyDescent="0.25">
      <c r="A7" s="123" t="s">
        <v>19</v>
      </c>
      <c r="B7" s="123"/>
      <c r="C7" s="123"/>
      <c r="D7" s="123"/>
      <c r="E7" s="123"/>
      <c r="F7" s="123"/>
      <c r="G7" s="123"/>
      <c r="H7" s="123"/>
      <c r="I7" s="122"/>
      <c r="J7" s="122"/>
      <c r="K7" s="122"/>
      <c r="L7" s="122"/>
      <c r="M7" s="122"/>
    </row>
    <row r="8" spans="1:13" ht="13.5" customHeight="1" x14ac:dyDescent="0.2">
      <c r="A8" s="121" t="s">
        <v>17</v>
      </c>
      <c r="B8" s="120">
        <v>7</v>
      </c>
      <c r="C8" s="119" t="s">
        <v>7</v>
      </c>
      <c r="D8" s="119" t="s">
        <v>7</v>
      </c>
      <c r="E8" s="118" t="s">
        <v>7</v>
      </c>
      <c r="F8" s="69" t="s">
        <v>7</v>
      </c>
      <c r="G8" s="117" t="s">
        <v>7</v>
      </c>
      <c r="H8" s="69">
        <v>425.64</v>
      </c>
      <c r="I8" s="116" t="s">
        <v>7</v>
      </c>
      <c r="J8" s="52" t="s">
        <v>7</v>
      </c>
      <c r="K8" s="115" t="s">
        <v>7</v>
      </c>
      <c r="L8" s="42" t="s">
        <v>7</v>
      </c>
      <c r="M8" s="35" t="s">
        <v>7</v>
      </c>
    </row>
    <row r="9" spans="1:13" ht="13.5" customHeight="1" x14ac:dyDescent="0.2">
      <c r="A9" s="43" t="s">
        <v>13</v>
      </c>
      <c r="B9" s="114">
        <v>83</v>
      </c>
      <c r="C9" s="40">
        <v>19</v>
      </c>
      <c r="D9" s="40">
        <v>18</v>
      </c>
      <c r="E9" s="39">
        <v>38</v>
      </c>
      <c r="F9" s="34">
        <f>(E9/D9-1)*100</f>
        <v>111.11111111111111</v>
      </c>
      <c r="G9" s="38">
        <f>(E9/B9-1)*100</f>
        <v>-54.216867469879524</v>
      </c>
      <c r="H9" s="34">
        <v>396.12</v>
      </c>
      <c r="I9" s="84">
        <v>376.74</v>
      </c>
      <c r="J9" s="35">
        <v>382.4</v>
      </c>
      <c r="K9" s="57">
        <v>423.03</v>
      </c>
      <c r="L9" s="35">
        <f>(K9/J9-1)*100</f>
        <v>10.624999999999996</v>
      </c>
      <c r="M9" s="34">
        <f>(K9/H9-1)*100</f>
        <v>6.7933959406240474</v>
      </c>
    </row>
    <row r="10" spans="1:13" ht="13.5" customHeight="1" x14ac:dyDescent="0.2">
      <c r="A10" s="43" t="s">
        <v>12</v>
      </c>
      <c r="B10" s="114">
        <v>68</v>
      </c>
      <c r="C10" s="40">
        <v>33</v>
      </c>
      <c r="D10" s="40">
        <v>34</v>
      </c>
      <c r="E10" s="39">
        <v>48</v>
      </c>
      <c r="F10" s="34">
        <f>(E10/D10-1)*100</f>
        <v>41.176470588235304</v>
      </c>
      <c r="G10" s="38">
        <f>(E10/B10-1)*100</f>
        <v>-29.411764705882348</v>
      </c>
      <c r="H10" s="34">
        <v>343.17</v>
      </c>
      <c r="I10" s="84">
        <v>343.72</v>
      </c>
      <c r="J10" s="35">
        <v>348.03</v>
      </c>
      <c r="K10" s="57">
        <v>355.68</v>
      </c>
      <c r="L10" s="35">
        <f>(K10/J10-1)*100</f>
        <v>2.1980863718644938</v>
      </c>
      <c r="M10" s="34">
        <f>(K10/H10-1)*100</f>
        <v>3.6454235510096966</v>
      </c>
    </row>
    <row r="11" spans="1:13" ht="13.5" customHeight="1" x14ac:dyDescent="0.2">
      <c r="A11" s="43" t="s">
        <v>11</v>
      </c>
      <c r="B11" s="114">
        <v>60</v>
      </c>
      <c r="C11" s="40">
        <v>42</v>
      </c>
      <c r="D11" s="40">
        <v>29</v>
      </c>
      <c r="E11" s="39">
        <v>43</v>
      </c>
      <c r="F11" s="34">
        <f>(E11/D11-1)*100</f>
        <v>48.275862068965523</v>
      </c>
      <c r="G11" s="38">
        <f>(E11/B11-1)*100</f>
        <v>-28.333333333333332</v>
      </c>
      <c r="H11" s="34">
        <v>297.86</v>
      </c>
      <c r="I11" s="84">
        <v>260.58</v>
      </c>
      <c r="J11" s="35">
        <v>275.54000000000002</v>
      </c>
      <c r="K11" s="57">
        <v>295.81</v>
      </c>
      <c r="L11" s="35">
        <f>(K11/J11-1)*100</f>
        <v>7.3564636713362885</v>
      </c>
      <c r="M11" s="34">
        <f>(K11/H11-1)*100</f>
        <v>-0.68824279863023419</v>
      </c>
    </row>
    <row r="12" spans="1:13" ht="13.5" customHeight="1" x14ac:dyDescent="0.2">
      <c r="A12" s="43" t="s">
        <v>10</v>
      </c>
      <c r="B12" s="114">
        <v>20</v>
      </c>
      <c r="C12" s="40">
        <v>5</v>
      </c>
      <c r="D12" s="40">
        <v>2</v>
      </c>
      <c r="E12" s="39">
        <v>10</v>
      </c>
      <c r="F12" s="34">
        <f>(E12/D12-1)*100</f>
        <v>400</v>
      </c>
      <c r="G12" s="38">
        <f>(E12/B12-1)*100</f>
        <v>-50</v>
      </c>
      <c r="H12" s="34">
        <v>216.58</v>
      </c>
      <c r="I12" s="84">
        <v>256.89</v>
      </c>
      <c r="J12" s="35">
        <v>234.73</v>
      </c>
      <c r="K12" s="57">
        <v>181.07</v>
      </c>
      <c r="L12" s="35">
        <f>(K12/J12-1)*100</f>
        <v>-22.860307587440886</v>
      </c>
      <c r="M12" s="34">
        <f>(K12/H12-1)*100</f>
        <v>-16.39578908486472</v>
      </c>
    </row>
    <row r="13" spans="1:13" ht="13.5" customHeight="1" x14ac:dyDescent="0.2">
      <c r="A13" s="113" t="s">
        <v>8</v>
      </c>
      <c r="B13" s="112">
        <v>238</v>
      </c>
      <c r="C13" s="88">
        <v>99</v>
      </c>
      <c r="D13" s="88">
        <v>83</v>
      </c>
      <c r="E13" s="111">
        <v>139</v>
      </c>
      <c r="F13" s="26">
        <f>(E13/D13-1)*100</f>
        <v>67.46987951807229</v>
      </c>
      <c r="G13" s="26">
        <f>(E13/B13-1)*100</f>
        <v>-41.596638655462179</v>
      </c>
      <c r="H13" s="26">
        <v>342</v>
      </c>
      <c r="I13" s="18">
        <v>310.39999999999998</v>
      </c>
      <c r="J13" s="18">
        <v>327.42</v>
      </c>
      <c r="K13" s="18">
        <v>343.01</v>
      </c>
      <c r="L13" s="18">
        <f>(K13/J13-1)*100</f>
        <v>4.7614684503084703</v>
      </c>
      <c r="M13" s="26">
        <f>(K13/H13-1)*100</f>
        <v>0.29532163742689299</v>
      </c>
    </row>
    <row r="14" spans="1:13" ht="13.5" customHeight="1" thickBot="1" x14ac:dyDescent="0.25">
      <c r="A14" s="110" t="s">
        <v>18</v>
      </c>
      <c r="B14" s="110"/>
      <c r="C14" s="110"/>
      <c r="D14" s="110"/>
      <c r="E14" s="110"/>
      <c r="F14" s="110"/>
      <c r="G14" s="110"/>
      <c r="H14" s="110"/>
      <c r="I14" s="109"/>
      <c r="J14" s="109"/>
      <c r="K14" s="109"/>
      <c r="L14" s="109"/>
      <c r="M14" s="109"/>
    </row>
    <row r="15" spans="1:13" ht="13.5" customHeight="1" x14ac:dyDescent="0.2">
      <c r="A15" s="108" t="s">
        <v>17</v>
      </c>
      <c r="B15" s="107" t="s">
        <v>7</v>
      </c>
      <c r="C15" s="106" t="s">
        <v>7</v>
      </c>
      <c r="D15" s="105" t="s">
        <v>7</v>
      </c>
      <c r="E15" s="104" t="s">
        <v>7</v>
      </c>
      <c r="F15" s="102" t="s">
        <v>7</v>
      </c>
      <c r="G15" s="103" t="s">
        <v>7</v>
      </c>
      <c r="H15" s="102" t="s">
        <v>7</v>
      </c>
      <c r="I15" s="101" t="s">
        <v>7</v>
      </c>
      <c r="J15" s="99" t="s">
        <v>7</v>
      </c>
      <c r="K15" s="100" t="s">
        <v>7</v>
      </c>
      <c r="L15" s="99" t="s">
        <v>7</v>
      </c>
      <c r="M15" s="99" t="s">
        <v>7</v>
      </c>
    </row>
    <row r="16" spans="1:13" ht="13.5" customHeight="1" x14ac:dyDescent="0.2">
      <c r="A16" s="82" t="s">
        <v>13</v>
      </c>
      <c r="B16" s="96">
        <v>19</v>
      </c>
      <c r="C16" s="98">
        <v>6</v>
      </c>
      <c r="D16" s="61">
        <v>3</v>
      </c>
      <c r="E16" s="97">
        <v>6</v>
      </c>
      <c r="F16" s="34">
        <f>(E16/D16-1)*100</f>
        <v>100</v>
      </c>
      <c r="G16" s="93">
        <f>(E16/B16-1)*100</f>
        <v>-68.421052631578945</v>
      </c>
      <c r="H16" s="34">
        <v>438.72</v>
      </c>
      <c r="I16" s="92">
        <v>438.94</v>
      </c>
      <c r="J16" s="35">
        <v>545.69000000000005</v>
      </c>
      <c r="K16" s="91">
        <v>496.74</v>
      </c>
      <c r="L16" s="35">
        <f>(K16/J16-1)*100</f>
        <v>-8.9702944895453491</v>
      </c>
      <c r="M16" s="34">
        <f>(K16/H16-1)*100</f>
        <v>13.224835886214436</v>
      </c>
    </row>
    <row r="17" spans="1:13" ht="13.5" customHeight="1" x14ac:dyDescent="0.2">
      <c r="A17" s="82" t="s">
        <v>12</v>
      </c>
      <c r="B17" s="96">
        <v>20</v>
      </c>
      <c r="C17" s="95">
        <v>2</v>
      </c>
      <c r="D17" s="40">
        <v>8</v>
      </c>
      <c r="E17" s="94">
        <v>12</v>
      </c>
      <c r="F17" s="34">
        <f>(E17/D17-1)*100</f>
        <v>50</v>
      </c>
      <c r="G17" s="93">
        <f>(E17/B17-1)*100</f>
        <v>-40</v>
      </c>
      <c r="H17" s="34">
        <v>385.45</v>
      </c>
      <c r="I17" s="92">
        <v>404.72</v>
      </c>
      <c r="J17" s="35">
        <v>360.14</v>
      </c>
      <c r="K17" s="91">
        <v>429.61</v>
      </c>
      <c r="L17" s="35">
        <f>(K17/J17-1)*100</f>
        <v>19.289720664186149</v>
      </c>
      <c r="M17" s="34">
        <f>(K17/H17-1)*100</f>
        <v>11.456738876637695</v>
      </c>
    </row>
    <row r="18" spans="1:13" ht="13.5" customHeight="1" x14ac:dyDescent="0.2">
      <c r="A18" s="82" t="s">
        <v>11</v>
      </c>
      <c r="B18" s="96">
        <v>27</v>
      </c>
      <c r="C18" s="95">
        <v>11</v>
      </c>
      <c r="D18" s="40">
        <v>22</v>
      </c>
      <c r="E18" s="94">
        <v>22</v>
      </c>
      <c r="F18" s="34">
        <f>(E18/D18-1)*100</f>
        <v>0</v>
      </c>
      <c r="G18" s="93">
        <f>(E18/B18-1)*100</f>
        <v>-18.518518518518523</v>
      </c>
      <c r="H18" s="34">
        <v>309</v>
      </c>
      <c r="I18" s="92">
        <v>321.52999999999997</v>
      </c>
      <c r="J18" s="35">
        <v>286.3</v>
      </c>
      <c r="K18" s="91">
        <v>284.87</v>
      </c>
      <c r="L18" s="35">
        <f>(K18/J18-1)*100</f>
        <v>-0.4994760740481996</v>
      </c>
      <c r="M18" s="34">
        <f>(K18/H18-1)*100</f>
        <v>-7.8090614886731409</v>
      </c>
    </row>
    <row r="19" spans="1:13" ht="13.5" customHeight="1" x14ac:dyDescent="0.2">
      <c r="A19" s="82" t="s">
        <v>10</v>
      </c>
      <c r="B19" s="96">
        <v>14</v>
      </c>
      <c r="C19" s="95" t="s">
        <v>7</v>
      </c>
      <c r="D19" s="40">
        <v>1</v>
      </c>
      <c r="E19" s="94" t="s">
        <v>7</v>
      </c>
      <c r="F19" s="34" t="s">
        <v>7</v>
      </c>
      <c r="G19" s="93" t="s">
        <v>7</v>
      </c>
      <c r="H19" s="34">
        <v>250.34</v>
      </c>
      <c r="I19" s="92" t="s">
        <v>7</v>
      </c>
      <c r="J19" s="35">
        <v>207.95</v>
      </c>
      <c r="K19" s="91" t="s">
        <v>7</v>
      </c>
      <c r="L19" s="35" t="s">
        <v>7</v>
      </c>
      <c r="M19" s="34" t="s">
        <v>7</v>
      </c>
    </row>
    <row r="20" spans="1:13" ht="13.5" customHeight="1" x14ac:dyDescent="0.2">
      <c r="A20" s="90" t="s">
        <v>8</v>
      </c>
      <c r="B20" s="89">
        <v>80</v>
      </c>
      <c r="C20" s="88">
        <v>19</v>
      </c>
      <c r="D20" s="88">
        <v>34</v>
      </c>
      <c r="E20" s="88">
        <v>40</v>
      </c>
      <c r="F20" s="26">
        <f>(E20/D20-1)*100</f>
        <v>17.647058823529417</v>
      </c>
      <c r="G20" s="26">
        <f>(E20/B20-1)*100</f>
        <v>-50</v>
      </c>
      <c r="H20" s="26">
        <v>348.65</v>
      </c>
      <c r="I20" s="18">
        <v>367.36</v>
      </c>
      <c r="J20" s="18">
        <v>324.25</v>
      </c>
      <c r="K20" s="18">
        <v>360.08</v>
      </c>
      <c r="L20" s="18">
        <f>(K20/J20-1)*100</f>
        <v>11.050115651503468</v>
      </c>
      <c r="M20" s="26">
        <f>(K20/H20-1)*100</f>
        <v>3.2783593862039329</v>
      </c>
    </row>
    <row r="21" spans="1:13" ht="13.5" customHeight="1" thickBot="1" x14ac:dyDescent="0.25">
      <c r="A21" s="87" t="s">
        <v>16</v>
      </c>
      <c r="B21" s="87"/>
      <c r="C21" s="87"/>
      <c r="D21" s="87"/>
      <c r="E21" s="87"/>
      <c r="F21" s="87"/>
      <c r="G21" s="87"/>
      <c r="H21" s="87"/>
      <c r="I21" s="24"/>
      <c r="J21" s="24"/>
      <c r="K21" s="24"/>
      <c r="L21" s="24"/>
      <c r="M21" s="24"/>
    </row>
    <row r="22" spans="1:13" ht="13.5" customHeight="1" x14ac:dyDescent="0.2">
      <c r="A22" s="43" t="s">
        <v>13</v>
      </c>
      <c r="B22" s="42" t="s">
        <v>7</v>
      </c>
      <c r="C22" s="62" t="s">
        <v>7</v>
      </c>
      <c r="D22" s="61" t="s">
        <v>7</v>
      </c>
      <c r="E22" s="85" t="s">
        <v>7</v>
      </c>
      <c r="F22" s="75" t="s">
        <v>7</v>
      </c>
      <c r="G22" s="86" t="s">
        <v>7</v>
      </c>
      <c r="H22" s="75" t="s">
        <v>7</v>
      </c>
      <c r="I22" s="84" t="s">
        <v>7</v>
      </c>
      <c r="J22" s="35" t="s">
        <v>7</v>
      </c>
      <c r="K22" s="83" t="s">
        <v>7</v>
      </c>
      <c r="L22" s="35" t="s">
        <v>7</v>
      </c>
      <c r="M22" s="75" t="s">
        <v>7</v>
      </c>
    </row>
    <row r="23" spans="1:13" ht="13.5" customHeight="1" x14ac:dyDescent="0.2">
      <c r="A23" s="43" t="s">
        <v>12</v>
      </c>
      <c r="B23" s="42">
        <v>1</v>
      </c>
      <c r="C23" s="62">
        <v>5</v>
      </c>
      <c r="D23" s="61">
        <v>12</v>
      </c>
      <c r="E23" s="85">
        <v>1</v>
      </c>
      <c r="F23" s="75">
        <f>(E23/D23-1)*100</f>
        <v>-91.666666666666657</v>
      </c>
      <c r="G23" s="77">
        <f>(E23/B23-1)*100</f>
        <v>0</v>
      </c>
      <c r="H23" s="75">
        <v>274.97000000000003</v>
      </c>
      <c r="I23" s="84">
        <v>320.99</v>
      </c>
      <c r="J23" s="35">
        <v>312.07</v>
      </c>
      <c r="K23" s="83">
        <v>315.45999999999998</v>
      </c>
      <c r="L23" s="35">
        <f>(K23/J23-1)*100</f>
        <v>1.0862947415643864</v>
      </c>
      <c r="M23" s="75">
        <f>(K23/H23-1)*100</f>
        <v>14.72524275375493</v>
      </c>
    </row>
    <row r="24" spans="1:13" ht="13.5" customHeight="1" x14ac:dyDescent="0.2">
      <c r="A24" s="82" t="s">
        <v>11</v>
      </c>
      <c r="B24" s="81" t="s">
        <v>7</v>
      </c>
      <c r="C24" s="80">
        <v>2</v>
      </c>
      <c r="D24" s="61">
        <v>7</v>
      </c>
      <c r="E24" s="79">
        <v>2</v>
      </c>
      <c r="F24" s="78">
        <f>(E24/D24-1)*100</f>
        <v>-71.428571428571431</v>
      </c>
      <c r="G24" s="77" t="s">
        <v>7</v>
      </c>
      <c r="H24" s="75" t="s">
        <v>7</v>
      </c>
      <c r="I24" s="76">
        <v>292.08999999999997</v>
      </c>
      <c r="J24" s="35">
        <v>262.43</v>
      </c>
      <c r="K24" s="36">
        <v>307.72000000000003</v>
      </c>
      <c r="L24" s="35">
        <f>(K24/J24-1)*100</f>
        <v>17.2579354494532</v>
      </c>
      <c r="M24" s="75" t="s">
        <v>7</v>
      </c>
    </row>
    <row r="25" spans="1:13" ht="13.5" customHeight="1" x14ac:dyDescent="0.2">
      <c r="A25" s="74" t="s">
        <v>8</v>
      </c>
      <c r="B25" s="32">
        <v>1</v>
      </c>
      <c r="C25" s="73">
        <v>7</v>
      </c>
      <c r="D25" s="73">
        <v>19</v>
      </c>
      <c r="E25" s="73">
        <v>5</v>
      </c>
      <c r="F25" s="72">
        <f>(E25/D25-1)*100</f>
        <v>-73.684210526315795</v>
      </c>
      <c r="G25" s="72">
        <f>(E25/B25-1)*100</f>
        <v>400</v>
      </c>
      <c r="H25" s="72">
        <v>274.97000000000003</v>
      </c>
      <c r="I25" s="28">
        <v>312.73</v>
      </c>
      <c r="J25" s="28">
        <v>293.77999999999997</v>
      </c>
      <c r="K25" s="28">
        <v>284.38</v>
      </c>
      <c r="L25" s="28">
        <f>(K25/J25-1)*100</f>
        <v>-3.1996732248621318</v>
      </c>
      <c r="M25" s="72">
        <f>(K25/H25-1)*100</f>
        <v>3.4221915118012758</v>
      </c>
    </row>
    <row r="26" spans="1:13" ht="13.5" customHeight="1" thickBot="1" x14ac:dyDescent="0.25">
      <c r="A26" s="71" t="s">
        <v>15</v>
      </c>
      <c r="B26" s="71"/>
      <c r="C26" s="71"/>
      <c r="D26" s="71"/>
      <c r="E26" s="71"/>
      <c r="F26" s="71"/>
      <c r="G26" s="71"/>
      <c r="H26" s="71"/>
      <c r="I26" s="24"/>
      <c r="J26" s="24"/>
      <c r="K26" s="24"/>
      <c r="L26" s="24"/>
      <c r="M26" s="24"/>
    </row>
    <row r="27" spans="1:13" ht="13.5" customHeight="1" x14ac:dyDescent="0.2">
      <c r="A27" s="70" t="s">
        <v>13</v>
      </c>
      <c r="B27" s="69">
        <v>69</v>
      </c>
      <c r="C27" s="68">
        <v>1</v>
      </c>
      <c r="D27" s="67">
        <v>2</v>
      </c>
      <c r="E27" s="66">
        <v>17</v>
      </c>
      <c r="F27" s="34">
        <f>(E27/D27-1)*100</f>
        <v>750</v>
      </c>
      <c r="G27" s="65">
        <f>(E27/B27-1)*100</f>
        <v>-75.362318840579718</v>
      </c>
      <c r="H27" s="64">
        <v>427.52</v>
      </c>
      <c r="I27" s="45">
        <v>365.05</v>
      </c>
      <c r="J27" s="45">
        <v>462.12</v>
      </c>
      <c r="K27" s="63">
        <v>470.92</v>
      </c>
      <c r="L27" s="35">
        <f>(K27/J27-1)*100</f>
        <v>1.9042672898814228</v>
      </c>
      <c r="M27" s="44">
        <f>(K27/H27-1)*100</f>
        <v>10.151571856287433</v>
      </c>
    </row>
    <row r="28" spans="1:13" ht="13.5" customHeight="1" x14ac:dyDescent="0.2">
      <c r="A28" s="43" t="s">
        <v>12</v>
      </c>
      <c r="B28" s="42">
        <v>58</v>
      </c>
      <c r="C28" s="62">
        <v>15</v>
      </c>
      <c r="D28" s="61">
        <v>29</v>
      </c>
      <c r="E28" s="60">
        <v>50</v>
      </c>
      <c r="F28" s="34">
        <f>(E28/D28-1)*100</f>
        <v>72.41379310344827</v>
      </c>
      <c r="G28" s="59">
        <f>(E28/B28-1)*100</f>
        <v>-13.793103448275868</v>
      </c>
      <c r="H28" s="58">
        <v>368.02</v>
      </c>
      <c r="I28" s="35">
        <v>361.54</v>
      </c>
      <c r="J28" s="35">
        <v>379.59</v>
      </c>
      <c r="K28" s="57">
        <v>376.8</v>
      </c>
      <c r="L28" s="35">
        <f>(K28/J28-1)*100</f>
        <v>-0.73500355646881621</v>
      </c>
      <c r="M28" s="34">
        <f>(K28/H28-1)*100</f>
        <v>2.385739905439932</v>
      </c>
    </row>
    <row r="29" spans="1:13" ht="13.5" customHeight="1" x14ac:dyDescent="0.2">
      <c r="A29" s="43" t="s">
        <v>11</v>
      </c>
      <c r="B29" s="42">
        <v>102</v>
      </c>
      <c r="C29" s="41">
        <v>83</v>
      </c>
      <c r="D29" s="40">
        <v>72</v>
      </c>
      <c r="E29" s="39">
        <v>132</v>
      </c>
      <c r="F29" s="34">
        <f>(E29/D29-1)*100</f>
        <v>83.333333333333329</v>
      </c>
      <c r="G29" s="59">
        <f>(E29/B29-1)*100</f>
        <v>29.411764705882359</v>
      </c>
      <c r="H29" s="58">
        <v>330.79</v>
      </c>
      <c r="I29" s="35">
        <v>325.43</v>
      </c>
      <c r="J29" s="35">
        <v>330.12</v>
      </c>
      <c r="K29" s="57">
        <v>306.58999999999997</v>
      </c>
      <c r="L29" s="35">
        <f>(K29/J29-1)*100</f>
        <v>-7.1277111353447271</v>
      </c>
      <c r="M29" s="34">
        <f>(K29/H29-1)*100</f>
        <v>-7.315819704344162</v>
      </c>
    </row>
    <row r="30" spans="1:13" ht="13.5" customHeight="1" x14ac:dyDescent="0.2">
      <c r="A30" s="43" t="s">
        <v>10</v>
      </c>
      <c r="B30" s="42">
        <v>112</v>
      </c>
      <c r="C30" s="41">
        <v>99</v>
      </c>
      <c r="D30" s="40">
        <v>130</v>
      </c>
      <c r="E30" s="39">
        <v>111</v>
      </c>
      <c r="F30" s="34">
        <f>(E30/D30-1)*100</f>
        <v>-14.615384615384619</v>
      </c>
      <c r="G30" s="59">
        <f>(E30/B30-1)*100</f>
        <v>-0.89285714285713969</v>
      </c>
      <c r="H30" s="58">
        <v>236.45</v>
      </c>
      <c r="I30" s="35">
        <v>249.55</v>
      </c>
      <c r="J30" s="35">
        <v>243.02</v>
      </c>
      <c r="K30" s="57">
        <v>231.66</v>
      </c>
      <c r="L30" s="35">
        <f>(K30/J30-1)*100</f>
        <v>-4.6745123858118687</v>
      </c>
      <c r="M30" s="34">
        <f>(K30/H30-1)*100</f>
        <v>-2.0257982660181861</v>
      </c>
    </row>
    <row r="31" spans="1:13" ht="13.5" customHeight="1" x14ac:dyDescent="0.2">
      <c r="A31" s="33" t="s">
        <v>8</v>
      </c>
      <c r="B31" s="32">
        <v>341</v>
      </c>
      <c r="C31" s="31">
        <v>198</v>
      </c>
      <c r="D31" s="31">
        <v>233</v>
      </c>
      <c r="E31" s="30">
        <v>310</v>
      </c>
      <c r="F31" s="26">
        <f>(E31/D31-1)*100</f>
        <v>33.047210300429185</v>
      </c>
      <c r="G31" s="29">
        <f>(E31/B31-1)*100</f>
        <v>-9.0909090909090935</v>
      </c>
      <c r="H31" s="29">
        <v>325.70999999999998</v>
      </c>
      <c r="I31" s="28">
        <v>290.43</v>
      </c>
      <c r="J31" s="28">
        <v>288.81</v>
      </c>
      <c r="K31" s="56">
        <v>300.10000000000002</v>
      </c>
      <c r="L31" s="27">
        <f>(K31/J31-1)*100</f>
        <v>3.9091444202070669</v>
      </c>
      <c r="M31" s="26">
        <f>(K31/H31-1)*100</f>
        <v>-7.862822756439769</v>
      </c>
    </row>
    <row r="32" spans="1:13" ht="13.5" customHeight="1" thickBot="1" x14ac:dyDescent="0.25">
      <c r="A32" s="55" t="s">
        <v>14</v>
      </c>
      <c r="B32" s="55"/>
      <c r="C32" s="55"/>
      <c r="D32" s="55"/>
      <c r="E32" s="55"/>
      <c r="F32" s="55"/>
      <c r="G32" s="55"/>
      <c r="H32" s="55"/>
      <c r="I32" s="54"/>
      <c r="J32" s="54"/>
      <c r="K32" s="54"/>
      <c r="L32" s="54"/>
      <c r="M32" s="54"/>
    </row>
    <row r="33" spans="1:13" ht="13.5" customHeight="1" x14ac:dyDescent="0.2">
      <c r="A33" s="53" t="s">
        <v>13</v>
      </c>
      <c r="B33" s="52">
        <v>19</v>
      </c>
      <c r="C33" s="51">
        <v>2</v>
      </c>
      <c r="D33" s="50">
        <v>8</v>
      </c>
      <c r="E33" s="49">
        <v>11</v>
      </c>
      <c r="F33" s="44">
        <f>(E33/D33-1)*100</f>
        <v>37.5</v>
      </c>
      <c r="G33" s="48">
        <f>(E33/B33-1)*100</f>
        <v>-42.105263157894733</v>
      </c>
      <c r="H33" s="47">
        <v>373.58</v>
      </c>
      <c r="I33" s="45">
        <v>322.42</v>
      </c>
      <c r="J33" s="45">
        <v>316.77999999999997</v>
      </c>
      <c r="K33" s="46">
        <v>349.76</v>
      </c>
      <c r="L33" s="45">
        <f>(K33/J33-1)*100</f>
        <v>10.411010796136132</v>
      </c>
      <c r="M33" s="44">
        <f>(K33/H33-1)*100</f>
        <v>-6.3761443332084111</v>
      </c>
    </row>
    <row r="34" spans="1:13" ht="13.5" customHeight="1" x14ac:dyDescent="0.2">
      <c r="A34" s="43" t="s">
        <v>12</v>
      </c>
      <c r="B34" s="42">
        <v>52</v>
      </c>
      <c r="C34" s="41">
        <v>36</v>
      </c>
      <c r="D34" s="40">
        <v>22</v>
      </c>
      <c r="E34" s="39">
        <v>57</v>
      </c>
      <c r="F34" s="34">
        <f>(E34/D34-1)*100</f>
        <v>159.09090909090909</v>
      </c>
      <c r="G34" s="38">
        <f>(E34/B34-1)*100</f>
        <v>9.6153846153846256</v>
      </c>
      <c r="H34" s="37">
        <v>311.33</v>
      </c>
      <c r="I34" s="35">
        <v>299.16000000000003</v>
      </c>
      <c r="J34" s="35">
        <v>296.27</v>
      </c>
      <c r="K34" s="36">
        <v>310.8</v>
      </c>
      <c r="L34" s="35">
        <f>(K34/J34-1)*100</f>
        <v>4.9043102575353714</v>
      </c>
      <c r="M34" s="34">
        <f>(K34/H34-1)*100</f>
        <v>-0.17023736870843686</v>
      </c>
    </row>
    <row r="35" spans="1:13" ht="13.5" customHeight="1" x14ac:dyDescent="0.2">
      <c r="A35" s="43" t="s">
        <v>11</v>
      </c>
      <c r="B35" s="42">
        <v>23</v>
      </c>
      <c r="C35" s="41">
        <v>14</v>
      </c>
      <c r="D35" s="40">
        <v>15</v>
      </c>
      <c r="E35" s="39">
        <v>44</v>
      </c>
      <c r="F35" s="34">
        <f>(E35/D35-1)*100</f>
        <v>193.33333333333331</v>
      </c>
      <c r="G35" s="38">
        <f>(E35/B35-1)*100</f>
        <v>91.304347826086968</v>
      </c>
      <c r="H35" s="37">
        <v>256.8</v>
      </c>
      <c r="I35" s="35">
        <v>262.37</v>
      </c>
      <c r="J35" s="35">
        <v>261.37</v>
      </c>
      <c r="K35" s="36">
        <v>275.64999999999998</v>
      </c>
      <c r="L35" s="35">
        <f>(K35/J35-1)*100</f>
        <v>5.4635191490989721</v>
      </c>
      <c r="M35" s="34">
        <f>(K35/H35-1)*100</f>
        <v>7.3403426791277093</v>
      </c>
    </row>
    <row r="36" spans="1:13" ht="13.5" customHeight="1" x14ac:dyDescent="0.2">
      <c r="A36" s="43" t="s">
        <v>10</v>
      </c>
      <c r="B36" s="42">
        <v>12</v>
      </c>
      <c r="C36" s="41">
        <v>13</v>
      </c>
      <c r="D36" s="40">
        <v>10</v>
      </c>
      <c r="E36" s="39">
        <v>25</v>
      </c>
      <c r="F36" s="34">
        <f>(E36/D36-1)*100</f>
        <v>150</v>
      </c>
      <c r="G36" s="38">
        <f>(E36/B36-1)*100</f>
        <v>108.33333333333334</v>
      </c>
      <c r="H36" s="37">
        <v>192.21</v>
      </c>
      <c r="I36" s="35">
        <v>158.26</v>
      </c>
      <c r="J36" s="35">
        <v>170.49</v>
      </c>
      <c r="K36" s="36">
        <v>147.13</v>
      </c>
      <c r="L36" s="35">
        <f>(K36/J36-1)*100</f>
        <v>-13.701683383189634</v>
      </c>
      <c r="M36" s="34">
        <f>(K36/H36-1)*100</f>
        <v>-23.453514385307738</v>
      </c>
    </row>
    <row r="37" spans="1:13" ht="13.5" customHeight="1" x14ac:dyDescent="0.2">
      <c r="A37" s="33" t="s">
        <v>8</v>
      </c>
      <c r="B37" s="32">
        <v>107</v>
      </c>
      <c r="C37" s="31">
        <v>65</v>
      </c>
      <c r="D37" s="31">
        <v>55</v>
      </c>
      <c r="E37" s="30">
        <v>137</v>
      </c>
      <c r="F37" s="26">
        <f>(E37/D37-1)*100</f>
        <v>149.09090909090907</v>
      </c>
      <c r="G37" s="29">
        <f>(E37/B37-1)*100</f>
        <v>28.037383177570096</v>
      </c>
      <c r="H37" s="29">
        <v>297.3</v>
      </c>
      <c r="I37" s="28">
        <v>263.77</v>
      </c>
      <c r="J37" s="28">
        <v>266.87</v>
      </c>
      <c r="K37" s="28">
        <v>272.77</v>
      </c>
      <c r="L37" s="27">
        <f>(K37/J37-1)*100</f>
        <v>2.2108142541312104</v>
      </c>
      <c r="M37" s="26">
        <f>(K36/H37-1)*100</f>
        <v>-50.511268079381097</v>
      </c>
    </row>
    <row r="38" spans="1:13" ht="13.5" customHeight="1" thickBot="1" x14ac:dyDescent="0.25">
      <c r="A38" s="25" t="s">
        <v>9</v>
      </c>
      <c r="B38" s="25"/>
      <c r="C38" s="25"/>
      <c r="D38" s="25"/>
      <c r="E38" s="25"/>
      <c r="F38" s="25"/>
      <c r="G38" s="25"/>
      <c r="H38" s="25"/>
      <c r="I38" s="24"/>
      <c r="J38" s="24"/>
      <c r="K38" s="24"/>
      <c r="L38" s="24"/>
      <c r="M38" s="24"/>
    </row>
    <row r="39" spans="1:13" ht="13.5" customHeight="1" x14ac:dyDescent="0.2">
      <c r="A39" s="23" t="s">
        <v>8</v>
      </c>
      <c r="B39" s="22">
        <v>3</v>
      </c>
      <c r="C39" s="21" t="s">
        <v>7</v>
      </c>
      <c r="D39" s="21">
        <v>1</v>
      </c>
      <c r="E39" s="20">
        <v>7</v>
      </c>
      <c r="F39" s="17">
        <f>(E39/D39-1)*100</f>
        <v>600</v>
      </c>
      <c r="G39" s="17">
        <f>(E39/B39-1)*100</f>
        <v>133.33333333333334</v>
      </c>
      <c r="H39" s="17">
        <v>235.88</v>
      </c>
      <c r="I39" s="19" t="s">
        <v>7</v>
      </c>
      <c r="J39" s="19">
        <v>227.16</v>
      </c>
      <c r="K39" s="18">
        <v>242.87</v>
      </c>
      <c r="L39" s="18">
        <f>(K39/J39-1)*100</f>
        <v>6.9158302518048886</v>
      </c>
      <c r="M39" s="17">
        <f>(K39/H39-1)*100</f>
        <v>2.9633712056978068</v>
      </c>
    </row>
    <row r="40" spans="1:13" ht="13.5" customHeight="1" x14ac:dyDescent="0.2">
      <c r="A40" s="16" t="s">
        <v>6</v>
      </c>
      <c r="B40" s="15">
        <v>770</v>
      </c>
      <c r="C40" s="14">
        <v>388</v>
      </c>
      <c r="D40" s="14">
        <v>425</v>
      </c>
      <c r="E40" s="14">
        <v>638</v>
      </c>
      <c r="F40" s="12">
        <f>(E40/D40-1)*100</f>
        <v>50.117647058823536</v>
      </c>
      <c r="G40" s="12">
        <f>(E40/B40-1)*100</f>
        <v>-17.142857142857139</v>
      </c>
      <c r="H40" s="10" t="s">
        <v>4</v>
      </c>
      <c r="I40" s="11" t="s">
        <v>4</v>
      </c>
      <c r="J40" s="10" t="s">
        <v>4</v>
      </c>
      <c r="K40" s="10" t="s">
        <v>4</v>
      </c>
      <c r="L40" s="10" t="s">
        <v>4</v>
      </c>
      <c r="M40" s="10" t="s">
        <v>4</v>
      </c>
    </row>
    <row r="41" spans="1:13" ht="13.5" customHeight="1" x14ac:dyDescent="0.2">
      <c r="A41" s="13" t="s">
        <v>5</v>
      </c>
      <c r="B41" s="10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2">
        <v>328.76</v>
      </c>
      <c r="I41" s="11">
        <v>295.23</v>
      </c>
      <c r="J41" s="10">
        <v>296.43</v>
      </c>
      <c r="K41" s="10">
        <v>306.58999999999997</v>
      </c>
      <c r="L41" s="10">
        <f>(K41/J41-1)*100</f>
        <v>3.4274533616705405</v>
      </c>
      <c r="M41" s="10">
        <f>(K41/H41-1)*100</f>
        <v>-6.7435211096240515</v>
      </c>
    </row>
    <row r="42" spans="1:13" x14ac:dyDescent="0.2">
      <c r="A42" s="9"/>
      <c r="B42" s="9"/>
      <c r="C42" s="8"/>
      <c r="D42" s="8"/>
      <c r="E42" s="8"/>
      <c r="F42" s="7"/>
      <c r="G42" s="7"/>
      <c r="H42" s="7"/>
    </row>
    <row r="43" spans="1:13" x14ac:dyDescent="0.2">
      <c r="A43" s="6" t="s">
        <v>3</v>
      </c>
      <c r="B43" s="6"/>
      <c r="C43" s="4"/>
      <c r="D43" s="4"/>
      <c r="E43" s="4"/>
    </row>
    <row r="44" spans="1:13" x14ac:dyDescent="0.2">
      <c r="A44" s="6" t="s">
        <v>2</v>
      </c>
      <c r="B44" s="6"/>
      <c r="C44" s="4"/>
      <c r="D44" s="5"/>
      <c r="E44" s="5"/>
    </row>
    <row r="45" spans="1:13" x14ac:dyDescent="0.2">
      <c r="C45" s="4"/>
      <c r="D45" s="4"/>
      <c r="E45" s="4"/>
      <c r="M45" s="2" t="s">
        <v>1</v>
      </c>
    </row>
    <row r="46" spans="1:13" x14ac:dyDescent="0.2">
      <c r="D46" s="3"/>
      <c r="E46" s="3"/>
      <c r="M46" s="2" t="s">
        <v>0</v>
      </c>
    </row>
    <row r="47" spans="1:13" ht="23.25" customHeight="1" x14ac:dyDescent="0.2">
      <c r="D47" s="1"/>
      <c r="E47" s="1"/>
      <c r="F47" s="1"/>
      <c r="G47" s="1"/>
      <c r="H47" s="1"/>
      <c r="I47" s="1"/>
    </row>
  </sheetData>
  <mergeCells count="15">
    <mergeCell ref="D47:I47"/>
    <mergeCell ref="C5:E5"/>
    <mergeCell ref="I5:K5"/>
    <mergeCell ref="A7:M7"/>
    <mergeCell ref="A14:M14"/>
    <mergeCell ref="A21:M21"/>
    <mergeCell ref="A26:M26"/>
    <mergeCell ref="A32:M32"/>
    <mergeCell ref="A38:M38"/>
    <mergeCell ref="A2:M2"/>
    <mergeCell ref="A4:A6"/>
    <mergeCell ref="B4:G4"/>
    <mergeCell ref="H4:M4"/>
    <mergeCell ref="F5:G5"/>
    <mergeCell ref="L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2023-04-21T07:54:14Z</dcterms:created>
  <dcterms:modified xsi:type="dcterms:W3CDTF">2023-04-21T07:55:16Z</dcterms:modified>
</cp:coreProperties>
</file>