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475" activeTab="0"/>
  </bookViews>
  <sheets>
    <sheet name="17" sheetId="1" r:id="rId1"/>
  </sheets>
  <definedNames/>
  <calcPr fullCalcOnLoad="1"/>
</workbook>
</file>

<file path=xl/sharedStrings.xml><?xml version="1.0" encoding="utf-8"?>
<sst xmlns="http://schemas.openxmlformats.org/spreadsheetml/2006/main" count="170" uniqueCount="43">
  <si>
    <t xml:space="preserve">Galvijų supirkimo kainos Lietuvos įmonėse 2023 m. 14–17 sav., EUR/100 kg skerdenų (be PVM)  </t>
  </si>
  <si>
    <t>Kategorija pagal
raumeningumą</t>
  </si>
  <si>
    <t>Pokytis %</t>
  </si>
  <si>
    <t>17 sav.
(04 25–05 01)</t>
  </si>
  <si>
    <t>14 sav.
(04 03–09)</t>
  </si>
  <si>
    <t>15 sav.
(04 10–16)</t>
  </si>
  <si>
    <t>17 sav.
(04 24–30)</t>
  </si>
  <si>
    <t>savaitės*</t>
  </si>
  <si>
    <t>metų**</t>
  </si>
  <si>
    <t>Jauni buliai (A):</t>
  </si>
  <si>
    <t>U2</t>
  </si>
  <si>
    <t>U3</t>
  </si>
  <si>
    <t>●</t>
  </si>
  <si>
    <t>-</t>
  </si>
  <si>
    <t>U</t>
  </si>
  <si>
    <t>R1</t>
  </si>
  <si>
    <t>R2</t>
  </si>
  <si>
    <t>R3</t>
  </si>
  <si>
    <t>R</t>
  </si>
  <si>
    <t>O1</t>
  </si>
  <si>
    <t>O2</t>
  </si>
  <si>
    <t>O3</t>
  </si>
  <si>
    <t>O</t>
  </si>
  <si>
    <t>P1</t>
  </si>
  <si>
    <t>P2</t>
  </si>
  <si>
    <t>P3</t>
  </si>
  <si>
    <t>P</t>
  </si>
  <si>
    <t>U-P</t>
  </si>
  <si>
    <t>Buliai (B):</t>
  </si>
  <si>
    <t>O4</t>
  </si>
  <si>
    <t>Karvės (D):</t>
  </si>
  <si>
    <t>R4</t>
  </si>
  <si>
    <t>R5</t>
  </si>
  <si>
    <t>Telyčios (E):</t>
  </si>
  <si>
    <t>Vidutinė A-Z</t>
  </si>
  <si>
    <t>Pastabos:</t>
  </si>
  <si>
    <t>● - konfidencialūs duomenys</t>
  </si>
  <si>
    <t>* lyginant 2023 m. 17 savaitę su 2023 m. 16 savaite</t>
  </si>
  <si>
    <t>** lyginant 2023 m. 17 savaitę su 2022 m. 17 savaite</t>
  </si>
  <si>
    <t>Šaltinis – ŽŪDC (LŽŪMPRIS)</t>
  </si>
  <si>
    <t>Naudojant ŽŪDC (LŽŪMPRIS) duomenis, būtina nurodyti šaltinį.</t>
  </si>
  <si>
    <t>16 sav.***
(04 17–23)</t>
  </si>
  <si>
    <t>*** patikslinti duomenys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</si>
</sst>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9"/>
      <color indexed="8"/>
      <name val="Times New Roman"/>
      <family val="1"/>
    </font>
    <font>
      <sz val="9"/>
      <name val="Times New Roman Baltic"/>
      <family val="1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theme="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9"/>
      <color rgb="FF000000"/>
      <name val="Times New Roman"/>
      <family val="1"/>
    </font>
    <font>
      <sz val="8"/>
      <color rgb="FF000000"/>
      <name val="Times New Roman"/>
      <family val="1"/>
    </font>
    <font>
      <sz val="8"/>
      <color theme="1"/>
      <name val="Times New Roman"/>
      <family val="1"/>
    </font>
    <font>
      <b/>
      <sz val="9"/>
      <color rgb="FF000000"/>
      <name val="Times New Roman"/>
      <family val="1"/>
    </font>
    <font>
      <b/>
      <sz val="8"/>
      <color rgb="FF000000"/>
      <name val="Times New Roman"/>
      <family val="1"/>
    </font>
    <font>
      <b/>
      <sz val="8"/>
      <color theme="1"/>
      <name val="Times New Roman"/>
      <family val="1"/>
    </font>
    <font>
      <sz val="9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9"/>
      </left>
      <right>
        <color indexed="63"/>
      </right>
      <top style="thin">
        <color theme="0" tint="-0.14995999634265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theme="0" tint="-0.14993000030517578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theme="0" tint="-0.1499300003051757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149959996342659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149959996342659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149959996342659"/>
      </bottom>
    </border>
    <border>
      <left>
        <color indexed="63"/>
      </left>
      <right style="thin">
        <color theme="0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/>
      </left>
      <right style="thin">
        <color theme="0"/>
      </right>
      <top style="thin">
        <color theme="0" tint="-0.149959996342659"/>
      </top>
      <bottom style="thin">
        <color theme="0" tint="-0.149959996342659"/>
      </bottom>
    </border>
    <border>
      <left>
        <color indexed="63"/>
      </left>
      <right>
        <color indexed="63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 tint="-0.149959996342659"/>
      </bottom>
    </border>
    <border>
      <left>
        <color indexed="63"/>
      </left>
      <right style="thin">
        <color theme="0"/>
      </right>
      <top style="thin">
        <color theme="0" tint="-0.149959996342659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 tint="-0.149959996342659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149959996342659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 tint="-0.24993999302387238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149959996342659"/>
      </top>
      <bottom style="thin">
        <color theme="0" tint="-0.24993999302387238"/>
      </bottom>
    </border>
    <border>
      <left>
        <color indexed="63"/>
      </left>
      <right style="thin">
        <color indexed="9"/>
      </right>
      <top>
        <color indexed="63"/>
      </top>
      <bottom style="thin">
        <color theme="0" tint="-0.14993000030517578"/>
      </bottom>
    </border>
    <border>
      <left style="thin">
        <color theme="0"/>
      </left>
      <right>
        <color indexed="63"/>
      </right>
      <top style="thin">
        <color theme="0" tint="-0.149959996342659"/>
      </top>
      <bottom style="thin">
        <color indexed="9"/>
      </bottom>
    </border>
    <border>
      <left>
        <color indexed="63"/>
      </left>
      <right>
        <color indexed="63"/>
      </right>
      <top style="thin">
        <color theme="0" tint="-0.14995999634265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theme="0" tint="-0.149959996342659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0" fillId="31" borderId="6" applyNumberFormat="0" applyFont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8">
    <xf numFmtId="0" fontId="0" fillId="0" borderId="0" xfId="0" applyFont="1" applyAlignment="1">
      <alignment/>
    </xf>
    <xf numFmtId="0" fontId="3" fillId="0" borderId="0" xfId="46" applyFont="1" applyAlignment="1">
      <alignment horizontal="center" wrapText="1"/>
      <protection/>
    </xf>
    <xf numFmtId="0" fontId="4" fillId="33" borderId="10" xfId="47" applyFont="1" applyFill="1" applyBorder="1" applyAlignment="1">
      <alignment horizontal="center" vertical="center" wrapText="1"/>
      <protection/>
    </xf>
    <xf numFmtId="0" fontId="4" fillId="33" borderId="11" xfId="47" applyFont="1" applyFill="1" applyBorder="1" applyAlignment="1">
      <alignment horizontal="center" vertical="center" wrapText="1"/>
      <protection/>
    </xf>
    <xf numFmtId="0" fontId="4" fillId="33" borderId="12" xfId="47" applyFont="1" applyFill="1" applyBorder="1" applyAlignment="1">
      <alignment horizontal="center" vertical="center" wrapText="1"/>
      <protection/>
    </xf>
    <xf numFmtId="0" fontId="44" fillId="0" borderId="0" xfId="0" applyFont="1" applyAlignment="1">
      <alignment horizontal="center" vertical="center" wrapText="1"/>
    </xf>
    <xf numFmtId="2" fontId="45" fillId="0" borderId="13" xfId="0" applyNumberFormat="1" applyFont="1" applyBorder="1" applyAlignment="1">
      <alignment horizontal="right" vertical="center" wrapText="1" indent="1"/>
    </xf>
    <xf numFmtId="2" fontId="5" fillId="34" borderId="14" xfId="46" applyNumberFormat="1" applyFont="1" applyFill="1" applyBorder="1" applyAlignment="1">
      <alignment horizontal="right" vertical="center" wrapText="1" indent="1"/>
      <protection/>
    </xf>
    <xf numFmtId="2" fontId="5" fillId="34" borderId="15" xfId="46" applyNumberFormat="1" applyFont="1" applyFill="1" applyBorder="1" applyAlignment="1">
      <alignment horizontal="right" vertical="center" wrapText="1" indent="1"/>
      <protection/>
    </xf>
    <xf numFmtId="2" fontId="46" fillId="0" borderId="0" xfId="0" applyNumberFormat="1" applyFont="1" applyAlignment="1" quotePrefix="1">
      <alignment horizontal="right" vertical="center" indent="1"/>
    </xf>
    <xf numFmtId="2" fontId="0" fillId="0" borderId="0" xfId="0" applyNumberFormat="1" applyAlignment="1">
      <alignment/>
    </xf>
    <xf numFmtId="2" fontId="45" fillId="0" borderId="16" xfId="0" applyNumberFormat="1" applyFont="1" applyBorder="1" applyAlignment="1">
      <alignment horizontal="right" vertical="center" wrapText="1" indent="1"/>
    </xf>
    <xf numFmtId="2" fontId="5" fillId="34" borderId="0" xfId="46" applyNumberFormat="1" applyFont="1" applyFill="1" applyAlignment="1">
      <alignment horizontal="right" vertical="center" wrapText="1" indent="1"/>
      <protection/>
    </xf>
    <xf numFmtId="2" fontId="5" fillId="34" borderId="17" xfId="46" applyNumberFormat="1" applyFont="1" applyFill="1" applyBorder="1" applyAlignment="1">
      <alignment horizontal="right" vertical="center" wrapText="1" indent="1"/>
      <protection/>
    </xf>
    <xf numFmtId="0" fontId="47" fillId="0" borderId="0" xfId="0" applyFont="1" applyAlignment="1">
      <alignment horizontal="center" vertical="center" wrapText="1"/>
    </xf>
    <xf numFmtId="2" fontId="48" fillId="0" borderId="16" xfId="0" applyNumberFormat="1" applyFont="1" applyBorder="1" applyAlignment="1">
      <alignment horizontal="right" vertical="center" wrapText="1" indent="1"/>
    </xf>
    <xf numFmtId="2" fontId="6" fillId="34" borderId="0" xfId="46" applyNumberFormat="1" applyFont="1" applyFill="1" applyAlignment="1">
      <alignment horizontal="right" vertical="center" wrapText="1" indent="1"/>
      <protection/>
    </xf>
    <xf numFmtId="2" fontId="6" fillId="34" borderId="17" xfId="46" applyNumberFormat="1" applyFont="1" applyFill="1" applyBorder="1" applyAlignment="1">
      <alignment horizontal="right" vertical="center" wrapText="1" indent="1"/>
      <protection/>
    </xf>
    <xf numFmtId="2" fontId="49" fillId="0" borderId="0" xfId="0" applyNumberFormat="1" applyFont="1" applyAlignment="1" quotePrefix="1">
      <alignment horizontal="right" vertical="center" indent="1"/>
    </xf>
    <xf numFmtId="2" fontId="45" fillId="0" borderId="0" xfId="0" applyNumberFormat="1" applyFont="1" applyAlignment="1">
      <alignment horizontal="right" vertical="center" wrapText="1" indent="1"/>
    </xf>
    <xf numFmtId="2" fontId="45" fillId="0" borderId="17" xfId="0" applyNumberFormat="1" applyFont="1" applyBorder="1" applyAlignment="1">
      <alignment horizontal="right" vertical="center" wrapText="1" indent="1"/>
    </xf>
    <xf numFmtId="2" fontId="48" fillId="0" borderId="0" xfId="0" applyNumberFormat="1" applyFont="1" applyAlignment="1">
      <alignment horizontal="right" vertical="center" wrapText="1" indent="1"/>
    </xf>
    <xf numFmtId="2" fontId="48" fillId="0" borderId="17" xfId="0" applyNumberFormat="1" applyFont="1" applyBorder="1" applyAlignment="1">
      <alignment horizontal="right" vertical="center" wrapText="1" indent="1"/>
    </xf>
    <xf numFmtId="2" fontId="48" fillId="0" borderId="18" xfId="0" applyNumberFormat="1" applyFont="1" applyBorder="1" applyAlignment="1">
      <alignment horizontal="right" vertical="center" wrapText="1" indent="1"/>
    </xf>
    <xf numFmtId="2" fontId="48" fillId="0" borderId="19" xfId="0" applyNumberFormat="1" applyFont="1" applyBorder="1" applyAlignment="1">
      <alignment horizontal="right" vertical="center" wrapText="1" indent="1"/>
    </xf>
    <xf numFmtId="2" fontId="48" fillId="0" borderId="20" xfId="0" applyNumberFormat="1" applyFont="1" applyBorder="1" applyAlignment="1">
      <alignment horizontal="right" vertical="center" wrapText="1" indent="1"/>
    </xf>
    <xf numFmtId="0" fontId="3" fillId="33" borderId="21" xfId="46" applyFont="1" applyFill="1" applyBorder="1" applyAlignment="1">
      <alignment horizontal="center" wrapText="1"/>
      <protection/>
    </xf>
    <xf numFmtId="2" fontId="48" fillId="33" borderId="22" xfId="0" applyNumberFormat="1" applyFont="1" applyFill="1" applyBorder="1" applyAlignment="1">
      <alignment horizontal="right" vertical="center" wrapText="1" indent="1"/>
    </xf>
    <xf numFmtId="2" fontId="49" fillId="33" borderId="22" xfId="0" applyNumberFormat="1" applyFont="1" applyFill="1" applyBorder="1" applyAlignment="1">
      <alignment horizontal="right" vertical="center" wrapText="1" indent="1"/>
    </xf>
    <xf numFmtId="2" fontId="49" fillId="33" borderId="22" xfId="0" applyNumberFormat="1" applyFont="1" applyFill="1" applyBorder="1" applyAlignment="1">
      <alignment horizontal="right" vertical="center" indent="1"/>
    </xf>
    <xf numFmtId="2" fontId="49" fillId="33" borderId="23" xfId="0" applyNumberFormat="1" applyFont="1" applyFill="1" applyBorder="1" applyAlignment="1">
      <alignment horizontal="right" vertical="center" indent="1"/>
    </xf>
    <xf numFmtId="0" fontId="4" fillId="0" borderId="0" xfId="46" applyFont="1" applyAlignment="1">
      <alignment horizontal="center" wrapText="1"/>
      <protection/>
    </xf>
    <xf numFmtId="2" fontId="5" fillId="0" borderId="13" xfId="46" applyNumberFormat="1" applyFont="1" applyBorder="1" applyAlignment="1">
      <alignment horizontal="right" vertical="center" wrapText="1" indent="1"/>
      <protection/>
    </xf>
    <xf numFmtId="2" fontId="5" fillId="0" borderId="14" xfId="46" applyNumberFormat="1" applyFont="1" applyBorder="1" applyAlignment="1">
      <alignment horizontal="right" vertical="center" wrapText="1" indent="1"/>
      <protection/>
    </xf>
    <xf numFmtId="2" fontId="5" fillId="0" borderId="15" xfId="46" applyNumberFormat="1" applyFont="1" applyBorder="1" applyAlignment="1">
      <alignment horizontal="right" vertical="center" wrapText="1" indent="1"/>
      <protection/>
    </xf>
    <xf numFmtId="2" fontId="5" fillId="0" borderId="0" xfId="46" applyNumberFormat="1" applyFont="1" applyAlignment="1" quotePrefix="1">
      <alignment horizontal="right" vertical="center" wrapText="1" indent="1"/>
      <protection/>
    </xf>
    <xf numFmtId="2" fontId="46" fillId="0" borderId="17" xfId="0" applyNumberFormat="1" applyFont="1" applyBorder="1" applyAlignment="1" quotePrefix="1">
      <alignment horizontal="right" vertical="center" indent="1"/>
    </xf>
    <xf numFmtId="2" fontId="49" fillId="0" borderId="16" xfId="0" applyNumberFormat="1" applyFont="1" applyBorder="1" applyAlignment="1" quotePrefix="1">
      <alignment horizontal="right" vertical="center" indent="1"/>
    </xf>
    <xf numFmtId="2" fontId="49" fillId="0" borderId="17" xfId="0" applyNumberFormat="1" applyFont="1" applyBorder="1" applyAlignment="1" quotePrefix="1">
      <alignment horizontal="right" vertical="center" indent="1"/>
    </xf>
    <xf numFmtId="2" fontId="6" fillId="0" borderId="0" xfId="46" applyNumberFormat="1" applyFont="1" applyAlignment="1" quotePrefix="1">
      <alignment horizontal="right" vertical="center" wrapText="1" indent="1"/>
      <protection/>
    </xf>
    <xf numFmtId="2" fontId="46" fillId="0" borderId="16" xfId="0" applyNumberFormat="1" applyFont="1" applyBorder="1" applyAlignment="1" quotePrefix="1">
      <alignment horizontal="right" vertical="center" indent="1"/>
    </xf>
    <xf numFmtId="2" fontId="5" fillId="0" borderId="16" xfId="46" applyNumberFormat="1" applyFont="1" applyBorder="1" applyAlignment="1">
      <alignment horizontal="right" vertical="center" wrapText="1" indent="1"/>
      <protection/>
    </xf>
    <xf numFmtId="0" fontId="3" fillId="33" borderId="23" xfId="46" applyFont="1" applyFill="1" applyBorder="1" applyAlignment="1">
      <alignment horizontal="center" wrapText="1"/>
      <protection/>
    </xf>
    <xf numFmtId="2" fontId="49" fillId="33" borderId="22" xfId="0" applyNumberFormat="1" applyFont="1" applyFill="1" applyBorder="1" applyAlignment="1" quotePrefix="1">
      <alignment horizontal="right" vertical="center" indent="1"/>
    </xf>
    <xf numFmtId="0" fontId="4" fillId="34" borderId="14" xfId="46" applyFont="1" applyFill="1" applyBorder="1" applyAlignment="1">
      <alignment horizontal="center" wrapText="1"/>
      <protection/>
    </xf>
    <xf numFmtId="2" fontId="4" fillId="34" borderId="0" xfId="46" applyNumberFormat="1" applyFont="1" applyFill="1" applyAlignment="1" quotePrefix="1">
      <alignment horizontal="right" vertical="center" wrapText="1" indent="1"/>
      <protection/>
    </xf>
    <xf numFmtId="2" fontId="6" fillId="34" borderId="0" xfId="46" applyNumberFormat="1" applyFont="1" applyFill="1" applyAlignment="1" quotePrefix="1">
      <alignment horizontal="right" vertical="center" wrapText="1" indent="1"/>
      <protection/>
    </xf>
    <xf numFmtId="0" fontId="4" fillId="34" borderId="0" xfId="46" applyFont="1" applyFill="1" applyAlignment="1">
      <alignment horizontal="center" wrapText="1"/>
      <protection/>
    </xf>
    <xf numFmtId="2" fontId="5" fillId="34" borderId="0" xfId="46" applyNumberFormat="1" applyFont="1" applyFill="1" applyAlignment="1" quotePrefix="1">
      <alignment horizontal="right" vertical="center" wrapText="1" indent="1"/>
      <protection/>
    </xf>
    <xf numFmtId="2" fontId="48" fillId="33" borderId="24" xfId="0" applyNumberFormat="1" applyFont="1" applyFill="1" applyBorder="1" applyAlignment="1">
      <alignment horizontal="right" vertical="center" wrapText="1" indent="1"/>
    </xf>
    <xf numFmtId="2" fontId="49" fillId="33" borderId="21" xfId="0" applyNumberFormat="1" applyFont="1" applyFill="1" applyBorder="1" applyAlignment="1" quotePrefix="1">
      <alignment horizontal="right" vertical="center" indent="1"/>
    </xf>
    <xf numFmtId="2" fontId="49" fillId="33" borderId="23" xfId="0" applyNumberFormat="1" applyFont="1" applyFill="1" applyBorder="1" applyAlignment="1" quotePrefix="1">
      <alignment horizontal="right" vertical="center" indent="1"/>
    </xf>
    <xf numFmtId="0" fontId="4" fillId="34" borderId="13" xfId="46" applyFont="1" applyFill="1" applyBorder="1" applyAlignment="1">
      <alignment horizontal="right" vertical="center" wrapText="1" indent="1"/>
      <protection/>
    </xf>
    <xf numFmtId="0" fontId="4" fillId="34" borderId="14" xfId="46" applyFont="1" applyFill="1" applyBorder="1" applyAlignment="1" quotePrefix="1">
      <alignment horizontal="right" vertical="center" wrapText="1" indent="1"/>
      <protection/>
    </xf>
    <xf numFmtId="0" fontId="5" fillId="34" borderId="14" xfId="46" applyFont="1" applyFill="1" applyBorder="1" applyAlignment="1">
      <alignment horizontal="right" vertical="center" wrapText="1" indent="1"/>
      <protection/>
    </xf>
    <xf numFmtId="0" fontId="5" fillId="34" borderId="15" xfId="46" applyFont="1" applyFill="1" applyBorder="1" applyAlignment="1">
      <alignment horizontal="right" vertical="center" wrapText="1" indent="1"/>
      <protection/>
    </xf>
    <xf numFmtId="2" fontId="45" fillId="0" borderId="0" xfId="0" applyNumberFormat="1" applyFont="1" applyAlignment="1" quotePrefix="1">
      <alignment horizontal="right" vertical="center" wrapText="1" indent="1"/>
    </xf>
    <xf numFmtId="2" fontId="6" fillId="0" borderId="16" xfId="46" applyNumberFormat="1" applyFont="1" applyBorder="1" applyAlignment="1">
      <alignment horizontal="right" vertical="center" wrapText="1" indent="1"/>
      <protection/>
    </xf>
    <xf numFmtId="2" fontId="6" fillId="0" borderId="0" xfId="46" applyNumberFormat="1" applyFont="1" applyAlignment="1">
      <alignment horizontal="right" vertical="center" wrapText="1" indent="1"/>
      <protection/>
    </xf>
    <xf numFmtId="2" fontId="6" fillId="0" borderId="17" xfId="46" applyNumberFormat="1" applyFont="1" applyBorder="1" applyAlignment="1">
      <alignment horizontal="right" vertical="center" wrapText="1" indent="1"/>
      <protection/>
    </xf>
    <xf numFmtId="2" fontId="46" fillId="0" borderId="16" xfId="0" applyNumberFormat="1" applyFont="1" applyBorder="1" applyAlignment="1">
      <alignment horizontal="right" vertical="center" indent="1"/>
    </xf>
    <xf numFmtId="2" fontId="46" fillId="0" borderId="0" xfId="0" applyNumberFormat="1" applyFont="1" applyAlignment="1">
      <alignment horizontal="right" vertical="center" indent="1"/>
    </xf>
    <xf numFmtId="2" fontId="46" fillId="0" borderId="17" xfId="0" applyNumberFormat="1" applyFont="1" applyBorder="1" applyAlignment="1">
      <alignment horizontal="right" vertical="center" indent="1"/>
    </xf>
    <xf numFmtId="2" fontId="48" fillId="0" borderId="18" xfId="0" applyNumberFormat="1" applyFont="1" applyBorder="1" applyAlignment="1" quotePrefix="1">
      <alignment horizontal="right" vertical="center" wrapText="1" indent="1"/>
    </xf>
    <xf numFmtId="0" fontId="3" fillId="33" borderId="25" xfId="46" applyFont="1" applyFill="1" applyBorder="1" applyAlignment="1">
      <alignment horizontal="center" wrapText="1"/>
      <protection/>
    </xf>
    <xf numFmtId="2" fontId="48" fillId="33" borderId="26" xfId="0" applyNumberFormat="1" applyFont="1" applyFill="1" applyBorder="1" applyAlignment="1">
      <alignment horizontal="right" vertical="center" wrapText="1" indent="1"/>
    </xf>
    <xf numFmtId="2" fontId="49" fillId="33" borderId="26" xfId="0" applyNumberFormat="1" applyFont="1" applyFill="1" applyBorder="1" applyAlignment="1">
      <alignment horizontal="right" vertical="center" indent="1"/>
    </xf>
    <xf numFmtId="2" fontId="49" fillId="33" borderId="27" xfId="0" applyNumberFormat="1" applyFont="1" applyFill="1" applyBorder="1" applyAlignment="1">
      <alignment horizontal="right" vertical="center" indent="1"/>
    </xf>
    <xf numFmtId="2" fontId="3" fillId="35" borderId="28" xfId="46" applyNumberFormat="1" applyFont="1" applyFill="1" applyBorder="1" applyAlignment="1">
      <alignment horizontal="center" vertical="center" wrapText="1"/>
      <protection/>
    </xf>
    <xf numFmtId="2" fontId="48" fillId="35" borderId="29" xfId="0" applyNumberFormat="1" applyFont="1" applyFill="1" applyBorder="1" applyAlignment="1">
      <alignment horizontal="right" vertical="center" wrapText="1" indent="1"/>
    </xf>
    <xf numFmtId="2" fontId="49" fillId="35" borderId="29" xfId="0" applyNumberFormat="1" applyFont="1" applyFill="1" applyBorder="1" applyAlignment="1">
      <alignment horizontal="right" vertical="center" wrapText="1" indent="1"/>
    </xf>
    <xf numFmtId="2" fontId="49" fillId="35" borderId="29" xfId="0" applyNumberFormat="1" applyFont="1" applyFill="1" applyBorder="1" applyAlignment="1">
      <alignment horizontal="right" vertical="center" indent="1"/>
    </xf>
    <xf numFmtId="2" fontId="49" fillId="35" borderId="30" xfId="0" applyNumberFormat="1" applyFont="1" applyFill="1" applyBorder="1" applyAlignment="1">
      <alignment horizontal="right" vertical="center" indent="1"/>
    </xf>
    <xf numFmtId="0" fontId="46" fillId="0" borderId="0" xfId="0" applyFont="1" applyAlignment="1">
      <alignment/>
    </xf>
    <xf numFmtId="0" fontId="4" fillId="0" borderId="0" xfId="46" applyFont="1" applyAlignment="1">
      <alignment horizontal="left"/>
      <protection/>
    </xf>
    <xf numFmtId="0" fontId="4" fillId="0" borderId="0" xfId="46" applyFont="1">
      <alignment/>
      <protection/>
    </xf>
    <xf numFmtId="0" fontId="7" fillId="0" borderId="0" xfId="0" applyFont="1" applyAlignment="1">
      <alignment horizontal="left"/>
    </xf>
    <xf numFmtId="4" fontId="4" fillId="0" borderId="0" xfId="46" applyNumberFormat="1" applyFont="1">
      <alignment/>
      <protection/>
    </xf>
    <xf numFmtId="0" fontId="50" fillId="0" borderId="0" xfId="46" applyFont="1" applyAlignment="1">
      <alignment horizontal="left"/>
      <protection/>
    </xf>
    <xf numFmtId="0" fontId="8" fillId="0" borderId="0" xfId="0" applyFont="1" applyAlignment="1">
      <alignment vertical="center"/>
    </xf>
    <xf numFmtId="0" fontId="3" fillId="34" borderId="31" xfId="46" applyFont="1" applyFill="1" applyBorder="1" applyAlignment="1">
      <alignment horizontal="center" wrapText="1"/>
      <protection/>
    </xf>
    <xf numFmtId="0" fontId="3" fillId="0" borderId="0" xfId="46" applyFont="1" applyAlignment="1">
      <alignment horizontal="center" wrapText="1"/>
      <protection/>
    </xf>
    <xf numFmtId="0" fontId="4" fillId="33" borderId="27" xfId="47" applyFont="1" applyFill="1" applyBorder="1" applyAlignment="1">
      <alignment horizontal="center" vertical="center" wrapText="1"/>
      <protection/>
    </xf>
    <xf numFmtId="0" fontId="4" fillId="33" borderId="32" xfId="47" applyFont="1" applyFill="1" applyBorder="1" applyAlignment="1">
      <alignment horizontal="center" vertical="center" wrapText="1"/>
      <protection/>
    </xf>
    <xf numFmtId="0" fontId="4" fillId="33" borderId="33" xfId="47" applyFont="1" applyFill="1" applyBorder="1" applyAlignment="1">
      <alignment horizontal="center" vertical="center" wrapText="1"/>
      <protection/>
    </xf>
    <xf numFmtId="0" fontId="4" fillId="33" borderId="34" xfId="47" applyFont="1" applyFill="1" applyBorder="1" applyAlignment="1">
      <alignment horizontal="center" vertical="center" wrapText="1"/>
      <protection/>
    </xf>
    <xf numFmtId="0" fontId="4" fillId="33" borderId="35" xfId="47" applyFont="1" applyFill="1" applyBorder="1" applyAlignment="1">
      <alignment horizontal="center" vertical="center" wrapText="1"/>
      <protection/>
    </xf>
    <xf numFmtId="0" fontId="3" fillId="34" borderId="36" xfId="46" applyFont="1" applyFill="1" applyBorder="1" applyAlignment="1">
      <alignment horizontal="center" vertical="center" wrapText="1"/>
      <protection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Normal 2" xfId="46"/>
    <cellStyle name="Normal_Sheet1 2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81"/>
  <sheetViews>
    <sheetView showGridLines="0" tabSelected="1" zoomScalePageLayoutView="0" workbookViewId="0" topLeftCell="A1">
      <pane ySplit="5" topLeftCell="A6" activePane="bottomLeft" state="frozen"/>
      <selection pane="topLeft" activeCell="A1" sqref="A1"/>
      <selection pane="bottomLeft" activeCell="A6" sqref="A6:H6"/>
    </sheetView>
  </sheetViews>
  <sheetFormatPr defaultColWidth="9.140625" defaultRowHeight="15"/>
  <cols>
    <col min="1" max="1" width="14.7109375" style="0" customWidth="1"/>
    <col min="2" max="4" width="10.8515625" style="0" customWidth="1"/>
    <col min="5" max="5" width="11.00390625" style="0" customWidth="1"/>
    <col min="6" max="6" width="10.8515625" style="0" customWidth="1"/>
  </cols>
  <sheetData>
    <row r="2" spans="1:8" ht="15">
      <c r="A2" s="81" t="s">
        <v>0</v>
      </c>
      <c r="B2" s="81"/>
      <c r="C2" s="81"/>
      <c r="D2" s="81"/>
      <c r="E2" s="81"/>
      <c r="F2" s="81"/>
      <c r="G2" s="81"/>
      <c r="H2" s="81"/>
    </row>
    <row r="4" spans="1:8" ht="15" customHeight="1">
      <c r="A4" s="82" t="s">
        <v>1</v>
      </c>
      <c r="B4" s="2">
        <v>2022</v>
      </c>
      <c r="C4" s="84">
        <v>2023</v>
      </c>
      <c r="D4" s="85"/>
      <c r="E4" s="85"/>
      <c r="F4" s="86"/>
      <c r="G4" s="85" t="s">
        <v>2</v>
      </c>
      <c r="H4" s="85"/>
    </row>
    <row r="5" spans="1:8" ht="24">
      <c r="A5" s="83"/>
      <c r="B5" s="3" t="s">
        <v>3</v>
      </c>
      <c r="C5" s="3" t="s">
        <v>4</v>
      </c>
      <c r="D5" s="3" t="s">
        <v>5</v>
      </c>
      <c r="E5" s="3" t="s">
        <v>41</v>
      </c>
      <c r="F5" s="3" t="s">
        <v>6</v>
      </c>
      <c r="G5" s="3" t="s">
        <v>7</v>
      </c>
      <c r="H5" s="4" t="s">
        <v>8</v>
      </c>
    </row>
    <row r="6" spans="1:8" ht="15" customHeight="1">
      <c r="A6" s="87" t="s">
        <v>9</v>
      </c>
      <c r="B6" s="87"/>
      <c r="C6" s="87"/>
      <c r="D6" s="87"/>
      <c r="E6" s="87"/>
      <c r="F6" s="87"/>
      <c r="G6" s="87"/>
      <c r="H6" s="87"/>
    </row>
    <row r="7" spans="1:9" ht="15">
      <c r="A7" s="5" t="s">
        <v>10</v>
      </c>
      <c r="B7" s="6">
        <v>452.87</v>
      </c>
      <c r="C7" s="7">
        <v>439.34</v>
      </c>
      <c r="D7" s="7">
        <v>434.62</v>
      </c>
      <c r="E7" s="7">
        <v>448.84</v>
      </c>
      <c r="F7" s="8">
        <v>449.71</v>
      </c>
      <c r="G7" s="9">
        <f>F7/E7*100-100</f>
        <v>0.19383299171195745</v>
      </c>
      <c r="H7" s="9">
        <f aca="true" t="shared" si="0" ref="H7:H19">F7/B7*100-100</f>
        <v>-0.6977719875461048</v>
      </c>
      <c r="I7" s="10"/>
    </row>
    <row r="8" spans="1:9" ht="15">
      <c r="A8" s="5" t="s">
        <v>11</v>
      </c>
      <c r="B8" s="11">
        <v>431.58</v>
      </c>
      <c r="C8" s="12">
        <v>429.34</v>
      </c>
      <c r="D8" s="12">
        <v>412.59</v>
      </c>
      <c r="E8" s="12">
        <v>435.13</v>
      </c>
      <c r="F8" s="13" t="s">
        <v>12</v>
      </c>
      <c r="G8" s="9" t="s">
        <v>13</v>
      </c>
      <c r="H8" s="9" t="s">
        <v>13</v>
      </c>
      <c r="I8" s="10"/>
    </row>
    <row r="9" spans="1:9" ht="15">
      <c r="A9" s="14" t="s">
        <v>14</v>
      </c>
      <c r="B9" s="15">
        <v>450.28</v>
      </c>
      <c r="C9" s="16">
        <v>434.24</v>
      </c>
      <c r="D9" s="16">
        <v>423.07</v>
      </c>
      <c r="E9" s="16">
        <v>443.47</v>
      </c>
      <c r="F9" s="17">
        <v>446.58</v>
      </c>
      <c r="G9" s="18">
        <f>F9/E9*100-100</f>
        <v>0.7012875730038104</v>
      </c>
      <c r="H9" s="18">
        <f t="shared" si="0"/>
        <v>-0.8217109354179684</v>
      </c>
      <c r="I9" s="10"/>
    </row>
    <row r="10" spans="1:9" ht="15">
      <c r="A10" s="5" t="s">
        <v>15</v>
      </c>
      <c r="B10" s="11" t="s">
        <v>12</v>
      </c>
      <c r="C10" s="12">
        <v>393.48</v>
      </c>
      <c r="D10" s="12" t="s">
        <v>12</v>
      </c>
      <c r="E10" s="12" t="s">
        <v>12</v>
      </c>
      <c r="F10" s="13" t="s">
        <v>12</v>
      </c>
      <c r="G10" s="9" t="s">
        <v>13</v>
      </c>
      <c r="H10" s="9" t="s">
        <v>13</v>
      </c>
      <c r="I10" s="10"/>
    </row>
    <row r="11" spans="1:9" ht="15">
      <c r="A11" s="5" t="s">
        <v>16</v>
      </c>
      <c r="B11" s="11">
        <v>441.47</v>
      </c>
      <c r="C11" s="19">
        <v>411.44</v>
      </c>
      <c r="D11" s="19">
        <v>425.22</v>
      </c>
      <c r="E11" s="19">
        <v>423.27</v>
      </c>
      <c r="F11" s="20">
        <v>413.36</v>
      </c>
      <c r="G11" s="9">
        <f aca="true" t="shared" si="1" ref="G11:G19">F11/E11*100-100</f>
        <v>-2.3412951543931797</v>
      </c>
      <c r="H11" s="9">
        <f t="shared" si="0"/>
        <v>-6.367363580764263</v>
      </c>
      <c r="I11" s="10"/>
    </row>
    <row r="12" spans="1:9" ht="15">
      <c r="A12" s="5" t="s">
        <v>17</v>
      </c>
      <c r="B12" s="11">
        <v>432.23</v>
      </c>
      <c r="C12" s="19">
        <v>422.42</v>
      </c>
      <c r="D12" s="19">
        <v>422.58</v>
      </c>
      <c r="E12" s="19">
        <v>417.04</v>
      </c>
      <c r="F12" s="20">
        <v>421.96</v>
      </c>
      <c r="G12" s="9">
        <f t="shared" si="1"/>
        <v>1.179742950316509</v>
      </c>
      <c r="H12" s="9">
        <f t="shared" si="0"/>
        <v>-2.3760497883071565</v>
      </c>
      <c r="I12" s="10"/>
    </row>
    <row r="13" spans="1:9" ht="15">
      <c r="A13" s="14" t="s">
        <v>18</v>
      </c>
      <c r="B13" s="15">
        <v>435.77</v>
      </c>
      <c r="C13" s="21">
        <v>416.49</v>
      </c>
      <c r="D13" s="21">
        <v>422.81</v>
      </c>
      <c r="E13" s="21">
        <v>419.74</v>
      </c>
      <c r="F13" s="22">
        <v>416.78</v>
      </c>
      <c r="G13" s="18">
        <f t="shared" si="1"/>
        <v>-0.7051984561871762</v>
      </c>
      <c r="H13" s="18">
        <f t="shared" si="0"/>
        <v>-4.357803428414073</v>
      </c>
      <c r="I13" s="10"/>
    </row>
    <row r="14" spans="1:9" ht="15">
      <c r="A14" s="5" t="s">
        <v>19</v>
      </c>
      <c r="B14" s="11">
        <v>428.16</v>
      </c>
      <c r="C14" s="19">
        <v>370.41</v>
      </c>
      <c r="D14" s="19" t="s">
        <v>12</v>
      </c>
      <c r="E14" s="19">
        <v>372.24</v>
      </c>
      <c r="F14" s="20">
        <v>369.34</v>
      </c>
      <c r="G14" s="9">
        <f t="shared" si="1"/>
        <v>-0.7790672684289746</v>
      </c>
      <c r="H14" s="9">
        <f t="shared" si="0"/>
        <v>-13.737855007473854</v>
      </c>
      <c r="I14" s="10"/>
    </row>
    <row r="15" spans="1:9" ht="15">
      <c r="A15" s="5" t="s">
        <v>20</v>
      </c>
      <c r="B15" s="11">
        <v>437.62</v>
      </c>
      <c r="C15" s="19">
        <v>403.54</v>
      </c>
      <c r="D15" s="19">
        <v>406.09</v>
      </c>
      <c r="E15" s="19">
        <v>404.1</v>
      </c>
      <c r="F15" s="20">
        <v>396.56</v>
      </c>
      <c r="G15" s="9">
        <f t="shared" si="1"/>
        <v>-1.865874783469451</v>
      </c>
      <c r="H15" s="9">
        <f t="shared" si="0"/>
        <v>-9.382569352406193</v>
      </c>
      <c r="I15" s="10"/>
    </row>
    <row r="16" spans="1:9" ht="15">
      <c r="A16" s="5" t="s">
        <v>21</v>
      </c>
      <c r="B16" s="11">
        <v>432.34</v>
      </c>
      <c r="C16" s="19">
        <v>403.82</v>
      </c>
      <c r="D16" s="19">
        <v>410.32</v>
      </c>
      <c r="E16" s="19">
        <v>397.48</v>
      </c>
      <c r="F16" s="20">
        <v>407.02</v>
      </c>
      <c r="G16" s="9">
        <f t="shared" si="1"/>
        <v>2.400120760792987</v>
      </c>
      <c r="H16" s="9">
        <f t="shared" si="0"/>
        <v>-5.856501827265575</v>
      </c>
      <c r="I16" s="10"/>
    </row>
    <row r="17" spans="1:9" ht="15">
      <c r="A17" s="14" t="s">
        <v>22</v>
      </c>
      <c r="B17" s="15">
        <v>434.48</v>
      </c>
      <c r="C17" s="21">
        <v>399.24</v>
      </c>
      <c r="D17" s="21">
        <v>406.92</v>
      </c>
      <c r="E17" s="21">
        <v>397.85</v>
      </c>
      <c r="F17" s="22">
        <v>394.51</v>
      </c>
      <c r="G17" s="18">
        <f t="shared" si="1"/>
        <v>-0.8395123790373304</v>
      </c>
      <c r="H17" s="18">
        <f t="shared" si="0"/>
        <v>-9.199502853986388</v>
      </c>
      <c r="I17" s="10"/>
    </row>
    <row r="18" spans="1:9" ht="15">
      <c r="A18" s="5" t="s">
        <v>23</v>
      </c>
      <c r="B18" s="11">
        <v>361.47</v>
      </c>
      <c r="C18" s="19">
        <v>304.26</v>
      </c>
      <c r="D18" s="19">
        <v>305.5</v>
      </c>
      <c r="E18" s="19">
        <v>335.67</v>
      </c>
      <c r="F18" s="20">
        <v>283.17</v>
      </c>
      <c r="G18" s="9">
        <f t="shared" si="1"/>
        <v>-15.640361068906955</v>
      </c>
      <c r="H18" s="9">
        <f t="shared" si="0"/>
        <v>-21.661548676238695</v>
      </c>
      <c r="I18" s="10"/>
    </row>
    <row r="19" spans="1:9" ht="15">
      <c r="A19" s="5" t="s">
        <v>24</v>
      </c>
      <c r="B19" s="11">
        <v>370.37</v>
      </c>
      <c r="C19" s="19">
        <v>354.44</v>
      </c>
      <c r="D19" s="19">
        <v>361.65</v>
      </c>
      <c r="E19" s="19">
        <v>373.08</v>
      </c>
      <c r="F19" s="20">
        <v>333.67</v>
      </c>
      <c r="G19" s="9">
        <f t="shared" si="1"/>
        <v>-10.563418033665698</v>
      </c>
      <c r="H19" s="9">
        <f t="shared" si="0"/>
        <v>-9.909009909009896</v>
      </c>
      <c r="I19" s="10"/>
    </row>
    <row r="20" spans="1:9" ht="15">
      <c r="A20" s="14" t="s">
        <v>26</v>
      </c>
      <c r="B20" s="23">
        <v>376.38</v>
      </c>
      <c r="C20" s="24">
        <v>353.39</v>
      </c>
      <c r="D20" s="24">
        <v>357.56</v>
      </c>
      <c r="E20" s="24">
        <v>372.96</v>
      </c>
      <c r="F20" s="25">
        <v>342.88</v>
      </c>
      <c r="G20" s="18">
        <f>F20/E20*100-100</f>
        <v>-8.065208065208068</v>
      </c>
      <c r="H20" s="18">
        <f>F20/B20*100-100</f>
        <v>-8.900579201870457</v>
      </c>
      <c r="I20" s="10"/>
    </row>
    <row r="21" spans="1:9" ht="15">
      <c r="A21" s="26" t="s">
        <v>27</v>
      </c>
      <c r="B21" s="27">
        <v>430.31</v>
      </c>
      <c r="C21" s="28">
        <v>403.81</v>
      </c>
      <c r="D21" s="28">
        <v>407.53</v>
      </c>
      <c r="E21" s="28">
        <v>409.58</v>
      </c>
      <c r="F21" s="28">
        <v>400.44</v>
      </c>
      <c r="G21" s="29">
        <f>F21/E21*100-100</f>
        <v>-2.2315542751110797</v>
      </c>
      <c r="H21" s="30">
        <f>F21/B21*100-100</f>
        <v>-6.9415072854453825</v>
      </c>
      <c r="I21" s="10"/>
    </row>
    <row r="22" spans="1:9" ht="15">
      <c r="A22" s="80" t="s">
        <v>28</v>
      </c>
      <c r="B22" s="80"/>
      <c r="C22" s="80"/>
      <c r="D22" s="80"/>
      <c r="E22" s="80"/>
      <c r="F22" s="80"/>
      <c r="G22" s="80"/>
      <c r="H22" s="80"/>
      <c r="I22" s="10"/>
    </row>
    <row r="23" spans="1:9" ht="15">
      <c r="A23" s="31" t="s">
        <v>10</v>
      </c>
      <c r="B23" s="32">
        <v>431.5</v>
      </c>
      <c r="C23" s="33" t="s">
        <v>12</v>
      </c>
      <c r="D23" s="33">
        <v>410.88</v>
      </c>
      <c r="E23" s="33">
        <v>427.82</v>
      </c>
      <c r="F23" s="34" t="s">
        <v>12</v>
      </c>
      <c r="G23" s="9" t="s">
        <v>13</v>
      </c>
      <c r="H23" s="35" t="s">
        <v>13</v>
      </c>
      <c r="I23" s="10"/>
    </row>
    <row r="24" spans="1:9" ht="15">
      <c r="A24" s="31" t="s">
        <v>11</v>
      </c>
      <c r="B24" s="11">
        <v>379.43</v>
      </c>
      <c r="C24" s="9" t="s">
        <v>12</v>
      </c>
      <c r="D24" s="9" t="s">
        <v>12</v>
      </c>
      <c r="E24" s="9">
        <v>409.3</v>
      </c>
      <c r="F24" s="36">
        <v>399.95</v>
      </c>
      <c r="G24" s="9">
        <f>F24/E24*100-100</f>
        <v>-2.2843879794771595</v>
      </c>
      <c r="H24" s="35">
        <f aca="true" t="shared" si="2" ref="H24:H31">F24/B24*100-100</f>
        <v>5.408112168252359</v>
      </c>
      <c r="I24" s="10"/>
    </row>
    <row r="25" spans="1:9" ht="15">
      <c r="A25" s="14" t="s">
        <v>14</v>
      </c>
      <c r="B25" s="37">
        <v>409.3</v>
      </c>
      <c r="C25" s="18">
        <v>407.64</v>
      </c>
      <c r="D25" s="18">
        <v>421.6</v>
      </c>
      <c r="E25" s="18">
        <v>423.22</v>
      </c>
      <c r="F25" s="38">
        <v>407.09</v>
      </c>
      <c r="G25" s="18">
        <f>F25/E25*100-100</f>
        <v>-3.8112565568735164</v>
      </c>
      <c r="H25" s="39">
        <f t="shared" si="2"/>
        <v>-0.5399462496946086</v>
      </c>
      <c r="I25" s="10"/>
    </row>
    <row r="26" spans="1:9" ht="15">
      <c r="A26" s="5" t="s">
        <v>16</v>
      </c>
      <c r="B26" s="40">
        <v>428.83</v>
      </c>
      <c r="C26" s="9">
        <v>405.22</v>
      </c>
      <c r="D26" s="9">
        <v>416.99</v>
      </c>
      <c r="E26" s="9">
        <v>411.34</v>
      </c>
      <c r="F26" s="36">
        <v>415.21</v>
      </c>
      <c r="G26" s="9">
        <f>F26/E26*100-100</f>
        <v>0.9408275392619174</v>
      </c>
      <c r="H26" s="35">
        <f t="shared" si="2"/>
        <v>-3.176083762796438</v>
      </c>
      <c r="I26" s="10"/>
    </row>
    <row r="27" spans="1:9" ht="15">
      <c r="A27" s="5" t="s">
        <v>17</v>
      </c>
      <c r="B27" s="41">
        <v>442.41</v>
      </c>
      <c r="C27" s="9">
        <v>411.67</v>
      </c>
      <c r="D27" s="9">
        <v>429.66</v>
      </c>
      <c r="E27" s="9">
        <v>417.87</v>
      </c>
      <c r="F27" s="36">
        <v>421.63</v>
      </c>
      <c r="G27" s="9">
        <f>F27/E27*100-100</f>
        <v>0.899801373632954</v>
      </c>
      <c r="H27" s="35">
        <f t="shared" si="2"/>
        <v>-4.697000519879751</v>
      </c>
      <c r="I27" s="10"/>
    </row>
    <row r="28" spans="1:9" ht="15">
      <c r="A28" s="14" t="s">
        <v>18</v>
      </c>
      <c r="B28" s="15">
        <v>432.23</v>
      </c>
      <c r="C28" s="18">
        <v>404.93</v>
      </c>
      <c r="D28" s="18">
        <v>419.83</v>
      </c>
      <c r="E28" s="18">
        <v>415.37</v>
      </c>
      <c r="F28" s="38">
        <v>416.23</v>
      </c>
      <c r="G28" s="18">
        <f>F28/E28*100-100</f>
        <v>0.20704432192984257</v>
      </c>
      <c r="H28" s="39">
        <f t="shared" si="2"/>
        <v>-3.701732873701502</v>
      </c>
      <c r="I28" s="10"/>
    </row>
    <row r="29" spans="1:9" ht="15">
      <c r="A29" s="5" t="s">
        <v>19</v>
      </c>
      <c r="B29" s="40">
        <v>416.89</v>
      </c>
      <c r="C29" s="9" t="s">
        <v>12</v>
      </c>
      <c r="D29" s="9">
        <v>364.34</v>
      </c>
      <c r="E29" s="9" t="s">
        <v>12</v>
      </c>
      <c r="F29" s="36">
        <v>376.51</v>
      </c>
      <c r="G29" s="9" t="s">
        <v>13</v>
      </c>
      <c r="H29" s="35">
        <f t="shared" si="2"/>
        <v>-9.686008299551446</v>
      </c>
      <c r="I29" s="10"/>
    </row>
    <row r="30" spans="1:9" ht="15">
      <c r="A30" s="5" t="s">
        <v>20</v>
      </c>
      <c r="B30" s="11">
        <v>432.97</v>
      </c>
      <c r="C30" s="19">
        <v>391.24</v>
      </c>
      <c r="D30" s="19">
        <v>401.79</v>
      </c>
      <c r="E30" s="19">
        <v>401.1</v>
      </c>
      <c r="F30" s="20">
        <v>408.92</v>
      </c>
      <c r="G30" s="9">
        <f>F30/E30*100-100</f>
        <v>1.9496384941411122</v>
      </c>
      <c r="H30" s="35">
        <f t="shared" si="2"/>
        <v>-5.554657366561202</v>
      </c>
      <c r="I30" s="10"/>
    </row>
    <row r="31" spans="1:9" ht="15">
      <c r="A31" s="5" t="s">
        <v>21</v>
      </c>
      <c r="B31" s="11">
        <v>427.19</v>
      </c>
      <c r="C31" s="9">
        <v>392.84</v>
      </c>
      <c r="D31" s="9">
        <v>400.17</v>
      </c>
      <c r="E31" s="9">
        <v>397.26</v>
      </c>
      <c r="F31" s="36">
        <v>403.21</v>
      </c>
      <c r="G31" s="9">
        <f>F31/E31*100-100</f>
        <v>1.4977596536273552</v>
      </c>
      <c r="H31" s="35">
        <f t="shared" si="2"/>
        <v>-5.613427280601144</v>
      </c>
      <c r="I31" s="10"/>
    </row>
    <row r="32" spans="1:9" ht="15">
      <c r="A32" s="14" t="s">
        <v>22</v>
      </c>
      <c r="B32" s="15">
        <v>427.83</v>
      </c>
      <c r="C32" s="21">
        <v>383.27</v>
      </c>
      <c r="D32" s="21">
        <v>396.91</v>
      </c>
      <c r="E32" s="21">
        <v>395.81</v>
      </c>
      <c r="F32" s="22">
        <v>401.89</v>
      </c>
      <c r="G32" s="18">
        <f>F32/E32*100-100</f>
        <v>1.5360905484954799</v>
      </c>
      <c r="H32" s="18">
        <f>F32/B32*100-100</f>
        <v>-6.06315592641937</v>
      </c>
      <c r="I32" s="10"/>
    </row>
    <row r="33" spans="1:9" ht="15">
      <c r="A33" s="5" t="s">
        <v>23</v>
      </c>
      <c r="B33" s="11">
        <v>393.32</v>
      </c>
      <c r="C33" s="19">
        <v>334.48</v>
      </c>
      <c r="D33" s="19">
        <v>300.13</v>
      </c>
      <c r="E33" s="19">
        <v>336.59</v>
      </c>
      <c r="F33" s="20">
        <v>292.45</v>
      </c>
      <c r="G33" s="9">
        <f>F33/E33*100-100</f>
        <v>-13.113877417629752</v>
      </c>
      <c r="H33" s="9">
        <f>F33/B33*100-100</f>
        <v>-25.64578460286789</v>
      </c>
      <c r="I33" s="10"/>
    </row>
    <row r="34" spans="1:9" ht="15">
      <c r="A34" s="5" t="s">
        <v>24</v>
      </c>
      <c r="B34" s="11">
        <v>354.84</v>
      </c>
      <c r="C34" s="19" t="s">
        <v>12</v>
      </c>
      <c r="D34" s="19">
        <v>362.67</v>
      </c>
      <c r="E34" s="19">
        <v>367.34</v>
      </c>
      <c r="F34" s="20" t="s">
        <v>12</v>
      </c>
      <c r="G34" s="9" t="s">
        <v>13</v>
      </c>
      <c r="H34" s="9" t="s">
        <v>13</v>
      </c>
      <c r="I34" s="10"/>
    </row>
    <row r="35" spans="1:9" ht="15">
      <c r="A35" s="5" t="s">
        <v>25</v>
      </c>
      <c r="B35" s="11">
        <v>388.27</v>
      </c>
      <c r="C35" s="19" t="s">
        <v>12</v>
      </c>
      <c r="D35" s="19" t="s">
        <v>12</v>
      </c>
      <c r="E35" s="19" t="s">
        <v>12</v>
      </c>
      <c r="F35" s="20" t="s">
        <v>12</v>
      </c>
      <c r="G35" s="9" t="s">
        <v>13</v>
      </c>
      <c r="H35" s="9" t="s">
        <v>13</v>
      </c>
      <c r="I35" s="10"/>
    </row>
    <row r="36" spans="1:9" ht="15">
      <c r="A36" s="14" t="s">
        <v>26</v>
      </c>
      <c r="B36" s="23">
        <v>381.22</v>
      </c>
      <c r="C36" s="24">
        <v>360.46</v>
      </c>
      <c r="D36" s="24">
        <v>327.57</v>
      </c>
      <c r="E36" s="24">
        <v>358.35</v>
      </c>
      <c r="F36" s="25">
        <v>335.7</v>
      </c>
      <c r="G36" s="18">
        <f>F36/E36*100-100</f>
        <v>-6.320636249476777</v>
      </c>
      <c r="H36" s="18">
        <f>F36/B36*100-100</f>
        <v>-11.940611720266531</v>
      </c>
      <c r="I36" s="10"/>
    </row>
    <row r="37" spans="1:9" ht="15">
      <c r="A37" s="42" t="s">
        <v>27</v>
      </c>
      <c r="B37" s="27">
        <v>421.84</v>
      </c>
      <c r="C37" s="27">
        <v>389.8</v>
      </c>
      <c r="D37" s="27">
        <v>401.47</v>
      </c>
      <c r="E37" s="27">
        <v>401.95</v>
      </c>
      <c r="F37" s="27">
        <v>400.18</v>
      </c>
      <c r="G37" s="43">
        <f>F37/E37*100-100</f>
        <v>-0.44035327777086763</v>
      </c>
      <c r="H37" s="30">
        <f>F37/B37*100-100</f>
        <v>-5.134648207851313</v>
      </c>
      <c r="I37" s="10"/>
    </row>
    <row r="38" spans="1:9" ht="15">
      <c r="A38" s="80" t="s">
        <v>30</v>
      </c>
      <c r="B38" s="80"/>
      <c r="C38" s="80"/>
      <c r="D38" s="80"/>
      <c r="E38" s="80"/>
      <c r="F38" s="80"/>
      <c r="G38" s="80"/>
      <c r="H38" s="80"/>
      <c r="I38" s="10"/>
    </row>
    <row r="39" spans="1:9" ht="15" customHeight="1">
      <c r="A39" s="1" t="s">
        <v>14</v>
      </c>
      <c r="B39" s="11" t="s">
        <v>12</v>
      </c>
      <c r="C39" s="19" t="s">
        <v>12</v>
      </c>
      <c r="D39" s="19" t="s">
        <v>12</v>
      </c>
      <c r="E39" s="19" t="s">
        <v>12</v>
      </c>
      <c r="F39" s="20" t="s">
        <v>12</v>
      </c>
      <c r="G39" s="45" t="s">
        <v>13</v>
      </c>
      <c r="H39" s="46" t="s">
        <v>13</v>
      </c>
      <c r="I39" s="10"/>
    </row>
    <row r="40" spans="1:9" ht="15">
      <c r="A40" s="47" t="s">
        <v>16</v>
      </c>
      <c r="B40" s="11" t="s">
        <v>12</v>
      </c>
      <c r="C40" s="19">
        <v>373.27</v>
      </c>
      <c r="D40" s="19" t="s">
        <v>12</v>
      </c>
      <c r="E40" s="19">
        <v>370.97</v>
      </c>
      <c r="F40" s="20">
        <v>329.22</v>
      </c>
      <c r="G40" s="48">
        <f>F40/E40*100-100</f>
        <v>-11.254279321778043</v>
      </c>
      <c r="H40" s="48" t="s">
        <v>13</v>
      </c>
      <c r="I40" s="10"/>
    </row>
    <row r="41" spans="1:9" ht="15" customHeight="1">
      <c r="A41" s="5" t="s">
        <v>17</v>
      </c>
      <c r="B41" s="11">
        <v>379.14</v>
      </c>
      <c r="C41" s="19">
        <v>381.32</v>
      </c>
      <c r="D41" s="19">
        <v>365.8</v>
      </c>
      <c r="E41" s="19">
        <v>372.96</v>
      </c>
      <c r="F41" s="20">
        <v>356.62</v>
      </c>
      <c r="G41" s="48">
        <f>F41/E41*100-100</f>
        <v>-4.381166881166877</v>
      </c>
      <c r="H41" s="9">
        <f>F41/B41*100-100</f>
        <v>-5.939758400590804</v>
      </c>
      <c r="I41" s="10"/>
    </row>
    <row r="42" spans="1:9" ht="15">
      <c r="A42" s="5" t="s">
        <v>31</v>
      </c>
      <c r="B42" s="11" t="s">
        <v>12</v>
      </c>
      <c r="C42" s="19">
        <v>359.5</v>
      </c>
      <c r="D42" s="19" t="s">
        <v>12</v>
      </c>
      <c r="E42" s="19">
        <v>356.9</v>
      </c>
      <c r="F42" s="20">
        <v>376.92</v>
      </c>
      <c r="G42" s="48">
        <f>F42/E42*100-100</f>
        <v>5.609414401793231</v>
      </c>
      <c r="H42" s="9" t="s">
        <v>13</v>
      </c>
      <c r="I42" s="10"/>
    </row>
    <row r="43" spans="1:9" ht="15">
      <c r="A43" s="5" t="s">
        <v>32</v>
      </c>
      <c r="B43" s="11" t="s">
        <v>13</v>
      </c>
      <c r="C43" s="19" t="s">
        <v>12</v>
      </c>
      <c r="D43" s="19" t="s">
        <v>12</v>
      </c>
      <c r="E43" s="19">
        <v>380.92</v>
      </c>
      <c r="F43" s="20" t="s">
        <v>12</v>
      </c>
      <c r="G43" s="48" t="s">
        <v>13</v>
      </c>
      <c r="H43" s="9" t="s">
        <v>13</v>
      </c>
      <c r="I43" s="10"/>
    </row>
    <row r="44" spans="1:9" ht="15">
      <c r="A44" s="14" t="s">
        <v>18</v>
      </c>
      <c r="B44" s="15">
        <v>379.13</v>
      </c>
      <c r="C44" s="21">
        <v>372.99</v>
      </c>
      <c r="D44" s="21">
        <v>375.25</v>
      </c>
      <c r="E44" s="21">
        <v>367.84</v>
      </c>
      <c r="F44" s="22">
        <v>360.67</v>
      </c>
      <c r="G44" s="46">
        <f>F44/E44*100-100</f>
        <v>-1.94921705089169</v>
      </c>
      <c r="H44" s="18">
        <f>F44/B44*100-100</f>
        <v>-4.869042281011787</v>
      </c>
      <c r="I44" s="10"/>
    </row>
    <row r="45" spans="1:9" ht="15">
      <c r="A45" s="5" t="s">
        <v>19</v>
      </c>
      <c r="B45" s="11" t="s">
        <v>12</v>
      </c>
      <c r="C45" s="19">
        <v>342.99</v>
      </c>
      <c r="D45" s="19" t="s">
        <v>12</v>
      </c>
      <c r="E45" s="19">
        <v>344.85</v>
      </c>
      <c r="F45" s="20" t="s">
        <v>12</v>
      </c>
      <c r="G45" s="48" t="s">
        <v>13</v>
      </c>
      <c r="H45" s="9" t="s">
        <v>13</v>
      </c>
      <c r="I45" s="10"/>
    </row>
    <row r="46" spans="1:9" ht="15">
      <c r="A46" s="5" t="s">
        <v>20</v>
      </c>
      <c r="B46" s="11">
        <v>410.48</v>
      </c>
      <c r="C46" s="19">
        <v>371.92</v>
      </c>
      <c r="D46" s="19">
        <v>352.01</v>
      </c>
      <c r="E46" s="19">
        <v>389.76</v>
      </c>
      <c r="F46" s="20">
        <v>369.71</v>
      </c>
      <c r="G46" s="48">
        <f aca="true" t="shared" si="3" ref="G46:G54">F46/E46*100-100</f>
        <v>-5.14419129720855</v>
      </c>
      <c r="H46" s="9">
        <f>F46/B46*100-100</f>
        <v>-9.932274410446311</v>
      </c>
      <c r="I46" s="10"/>
    </row>
    <row r="47" spans="1:9" ht="15">
      <c r="A47" s="5" t="s">
        <v>21</v>
      </c>
      <c r="B47" s="11">
        <v>407.78</v>
      </c>
      <c r="C47" s="19">
        <v>383.21</v>
      </c>
      <c r="D47" s="19">
        <v>386.1</v>
      </c>
      <c r="E47" s="19">
        <v>388.72</v>
      </c>
      <c r="F47" s="20">
        <v>390.62</v>
      </c>
      <c r="G47" s="48">
        <f t="shared" si="3"/>
        <v>0.4887837003498561</v>
      </c>
      <c r="H47" s="9">
        <f aca="true" t="shared" si="4" ref="H47:H54">F47/B47*100-100</f>
        <v>-4.208151454215496</v>
      </c>
      <c r="I47" s="10"/>
    </row>
    <row r="48" spans="1:9" ht="15">
      <c r="A48" s="5" t="s">
        <v>29</v>
      </c>
      <c r="B48" s="11">
        <v>390.59</v>
      </c>
      <c r="C48" s="19">
        <v>372.24</v>
      </c>
      <c r="D48" s="19">
        <v>368.22</v>
      </c>
      <c r="E48" s="19">
        <v>378.25</v>
      </c>
      <c r="F48" s="20">
        <v>378.59</v>
      </c>
      <c r="G48" s="48">
        <f t="shared" si="3"/>
        <v>0.08988764044943309</v>
      </c>
      <c r="H48" s="9">
        <f t="shared" si="4"/>
        <v>-3.072275275864726</v>
      </c>
      <c r="I48" s="10"/>
    </row>
    <row r="49" spans="1:9" ht="15">
      <c r="A49" s="14" t="s">
        <v>22</v>
      </c>
      <c r="B49" s="15">
        <v>406.23</v>
      </c>
      <c r="C49" s="21">
        <v>378.43</v>
      </c>
      <c r="D49" s="21">
        <v>379.67</v>
      </c>
      <c r="E49" s="21">
        <v>385.65</v>
      </c>
      <c r="F49" s="22">
        <v>383.77</v>
      </c>
      <c r="G49" s="46">
        <f t="shared" si="3"/>
        <v>-0.4874886555166569</v>
      </c>
      <c r="H49" s="18">
        <f t="shared" si="4"/>
        <v>-5.528887576003754</v>
      </c>
      <c r="I49" s="10"/>
    </row>
    <row r="50" spans="1:9" ht="15">
      <c r="A50" s="5" t="s">
        <v>23</v>
      </c>
      <c r="B50" s="11">
        <v>307.85</v>
      </c>
      <c r="C50" s="19">
        <v>277.89</v>
      </c>
      <c r="D50" s="19">
        <v>281.28</v>
      </c>
      <c r="E50" s="19">
        <v>292.96</v>
      </c>
      <c r="F50" s="20">
        <v>296.9</v>
      </c>
      <c r="G50" s="48">
        <f t="shared" si="3"/>
        <v>1.3448935008192393</v>
      </c>
      <c r="H50" s="9">
        <f t="shared" si="4"/>
        <v>-3.556927074874139</v>
      </c>
      <c r="I50" s="10"/>
    </row>
    <row r="51" spans="1:9" ht="15">
      <c r="A51" s="5" t="s">
        <v>24</v>
      </c>
      <c r="B51" s="11">
        <v>345.11</v>
      </c>
      <c r="C51" s="19">
        <v>308.41</v>
      </c>
      <c r="D51" s="19">
        <v>322.63</v>
      </c>
      <c r="E51" s="19">
        <v>326.92</v>
      </c>
      <c r="F51" s="20">
        <v>310.58</v>
      </c>
      <c r="G51" s="48">
        <f t="shared" si="3"/>
        <v>-4.9981646886088384</v>
      </c>
      <c r="H51" s="9">
        <f t="shared" si="4"/>
        <v>-10.005505491002879</v>
      </c>
      <c r="I51" s="10"/>
    </row>
    <row r="52" spans="1:9" ht="15">
      <c r="A52" s="5" t="s">
        <v>25</v>
      </c>
      <c r="B52" s="11">
        <v>356.89</v>
      </c>
      <c r="C52" s="19">
        <v>336.6</v>
      </c>
      <c r="D52" s="19">
        <v>335.16</v>
      </c>
      <c r="E52" s="19">
        <v>347.69</v>
      </c>
      <c r="F52" s="20">
        <v>337.11</v>
      </c>
      <c r="G52" s="48">
        <f t="shared" si="3"/>
        <v>-3.0429405504903713</v>
      </c>
      <c r="H52" s="9">
        <f t="shared" si="4"/>
        <v>-5.542323965367473</v>
      </c>
      <c r="I52" s="10"/>
    </row>
    <row r="53" spans="1:9" ht="15">
      <c r="A53" s="14" t="s">
        <v>26</v>
      </c>
      <c r="B53" s="23">
        <v>337.85</v>
      </c>
      <c r="C53" s="21">
        <v>311.57</v>
      </c>
      <c r="D53" s="21">
        <v>318.18</v>
      </c>
      <c r="E53" s="21">
        <v>323.97</v>
      </c>
      <c r="F53" s="22">
        <v>314.3</v>
      </c>
      <c r="G53" s="46">
        <f t="shared" si="3"/>
        <v>-2.984844275704546</v>
      </c>
      <c r="H53" s="18">
        <f t="shared" si="4"/>
        <v>-6.970549060233836</v>
      </c>
      <c r="I53" s="10"/>
    </row>
    <row r="54" spans="1:9" ht="15">
      <c r="A54" s="26" t="s">
        <v>27</v>
      </c>
      <c r="B54" s="27">
        <v>375.65</v>
      </c>
      <c r="C54" s="49">
        <v>345.81</v>
      </c>
      <c r="D54" s="49">
        <v>347.59</v>
      </c>
      <c r="E54" s="49">
        <v>353.6</v>
      </c>
      <c r="F54" s="49">
        <v>347.79</v>
      </c>
      <c r="G54" s="50">
        <f t="shared" si="3"/>
        <v>-1.6430995475113122</v>
      </c>
      <c r="H54" s="51">
        <f t="shared" si="4"/>
        <v>-7.416478104618648</v>
      </c>
      <c r="I54" s="10"/>
    </row>
    <row r="55" spans="1:9" ht="15">
      <c r="A55" s="80" t="s">
        <v>33</v>
      </c>
      <c r="B55" s="80"/>
      <c r="C55" s="80"/>
      <c r="D55" s="80"/>
      <c r="E55" s="80"/>
      <c r="F55" s="80"/>
      <c r="G55" s="80"/>
      <c r="H55" s="80"/>
      <c r="I55" s="10"/>
    </row>
    <row r="56" spans="1:9" ht="15" customHeight="1">
      <c r="A56" s="44" t="s">
        <v>10</v>
      </c>
      <c r="B56" s="52" t="s">
        <v>12</v>
      </c>
      <c r="C56" s="53" t="s">
        <v>13</v>
      </c>
      <c r="D56" s="54">
        <v>397.99</v>
      </c>
      <c r="E56" s="54" t="s">
        <v>12</v>
      </c>
      <c r="F56" s="55" t="s">
        <v>12</v>
      </c>
      <c r="G56" s="53" t="s">
        <v>13</v>
      </c>
      <c r="H56" s="53" t="s">
        <v>13</v>
      </c>
      <c r="I56" s="10"/>
    </row>
    <row r="57" spans="1:9" ht="15">
      <c r="A57" s="47" t="s">
        <v>11</v>
      </c>
      <c r="B57" s="11" t="s">
        <v>12</v>
      </c>
      <c r="C57" s="19">
        <v>405.42</v>
      </c>
      <c r="D57" s="19">
        <v>391.18</v>
      </c>
      <c r="E57" s="19">
        <v>430.78</v>
      </c>
      <c r="F57" s="20">
        <v>406.03</v>
      </c>
      <c r="G57" s="48">
        <f>F57/E57*100-100</f>
        <v>-5.745392079483722</v>
      </c>
      <c r="H57" s="48" t="s">
        <v>13</v>
      </c>
      <c r="I57" s="10"/>
    </row>
    <row r="58" spans="1:9" ht="15">
      <c r="A58" s="1" t="s">
        <v>14</v>
      </c>
      <c r="B58" s="41" t="s">
        <v>12</v>
      </c>
      <c r="C58" s="21">
        <v>386.24</v>
      </c>
      <c r="D58" s="21">
        <v>398.03</v>
      </c>
      <c r="E58" s="21">
        <v>412.83</v>
      </c>
      <c r="F58" s="22">
        <v>404.98</v>
      </c>
      <c r="G58" s="46">
        <f>F58/E58*100-100</f>
        <v>-1.9015090957536955</v>
      </c>
      <c r="H58" s="46" t="s">
        <v>13</v>
      </c>
      <c r="I58" s="10"/>
    </row>
    <row r="59" spans="1:9" ht="15">
      <c r="A59" s="31" t="s">
        <v>15</v>
      </c>
      <c r="B59" s="41" t="s">
        <v>12</v>
      </c>
      <c r="C59" s="56" t="s">
        <v>13</v>
      </c>
      <c r="D59" s="56" t="s">
        <v>13</v>
      </c>
      <c r="E59" s="19" t="s">
        <v>12</v>
      </c>
      <c r="F59" s="20">
        <v>396.55</v>
      </c>
      <c r="G59" s="48" t="s">
        <v>13</v>
      </c>
      <c r="H59" s="48" t="s">
        <v>13</v>
      </c>
      <c r="I59" s="10"/>
    </row>
    <row r="60" spans="1:9" ht="15">
      <c r="A60" s="5" t="s">
        <v>16</v>
      </c>
      <c r="B60" s="41" t="s">
        <v>12</v>
      </c>
      <c r="C60" s="19" t="s">
        <v>12</v>
      </c>
      <c r="D60" s="19" t="s">
        <v>12</v>
      </c>
      <c r="E60" s="19" t="s">
        <v>12</v>
      </c>
      <c r="F60" s="20">
        <v>401.32</v>
      </c>
      <c r="G60" s="48" t="s">
        <v>13</v>
      </c>
      <c r="H60" s="48" t="s">
        <v>13</v>
      </c>
      <c r="I60" s="10"/>
    </row>
    <row r="61" spans="1:9" ht="15" customHeight="1">
      <c r="A61" s="5" t="s">
        <v>17</v>
      </c>
      <c r="B61" s="11">
        <v>392.97</v>
      </c>
      <c r="C61" s="19">
        <v>386.01</v>
      </c>
      <c r="D61" s="19">
        <v>397.86</v>
      </c>
      <c r="E61" s="19">
        <v>406.22</v>
      </c>
      <c r="F61" s="20" t="s">
        <v>12</v>
      </c>
      <c r="G61" s="9" t="s">
        <v>13</v>
      </c>
      <c r="H61" s="9" t="s">
        <v>13</v>
      </c>
      <c r="I61" s="10"/>
    </row>
    <row r="62" spans="1:9" ht="15">
      <c r="A62" s="5" t="s">
        <v>31</v>
      </c>
      <c r="B62" s="41">
        <v>385.94</v>
      </c>
      <c r="C62" s="19" t="s">
        <v>12</v>
      </c>
      <c r="D62" s="19">
        <v>386.1</v>
      </c>
      <c r="E62" s="19">
        <v>393.7</v>
      </c>
      <c r="F62" s="20">
        <v>397.67</v>
      </c>
      <c r="G62" s="9">
        <f>F62/E62*100-100</f>
        <v>1.0083820167640312</v>
      </c>
      <c r="H62" s="9">
        <f aca="true" t="shared" si="5" ref="H62:H69">F62/B62*100-100</f>
        <v>3.039332538736602</v>
      </c>
      <c r="I62" s="10"/>
    </row>
    <row r="63" spans="1:9" ht="15">
      <c r="A63" s="14" t="s">
        <v>18</v>
      </c>
      <c r="B63" s="57">
        <v>390.93</v>
      </c>
      <c r="C63" s="58">
        <v>382.6</v>
      </c>
      <c r="D63" s="58">
        <v>392.71</v>
      </c>
      <c r="E63" s="58">
        <v>398.79</v>
      </c>
      <c r="F63" s="59">
        <v>321.55</v>
      </c>
      <c r="G63" s="18">
        <f aca="true" t="shared" si="6" ref="G63:G73">F63/E63*100-100</f>
        <v>-19.368589984703732</v>
      </c>
      <c r="H63" s="18">
        <f t="shared" si="5"/>
        <v>-17.747422812268184</v>
      </c>
      <c r="I63" s="10"/>
    </row>
    <row r="64" spans="1:9" ht="15">
      <c r="A64" s="5" t="s">
        <v>20</v>
      </c>
      <c r="B64" s="11">
        <v>367.55</v>
      </c>
      <c r="C64" s="19">
        <v>360.75</v>
      </c>
      <c r="D64" s="19">
        <v>342.46</v>
      </c>
      <c r="E64" s="19">
        <v>366.28</v>
      </c>
      <c r="F64" s="20">
        <v>355.25</v>
      </c>
      <c r="G64" s="9">
        <f t="shared" si="6"/>
        <v>-3.0113574314731864</v>
      </c>
      <c r="H64" s="9">
        <f t="shared" si="5"/>
        <v>-3.3464834716365175</v>
      </c>
      <c r="I64" s="10"/>
    </row>
    <row r="65" spans="1:9" ht="15">
      <c r="A65" s="5" t="s">
        <v>21</v>
      </c>
      <c r="B65" s="60">
        <v>393.46</v>
      </c>
      <c r="C65" s="61">
        <v>384.62</v>
      </c>
      <c r="D65" s="61">
        <v>380.1</v>
      </c>
      <c r="E65" s="61">
        <v>387.4</v>
      </c>
      <c r="F65" s="62">
        <v>388.99</v>
      </c>
      <c r="G65" s="9">
        <f t="shared" si="6"/>
        <v>0.41042849767683265</v>
      </c>
      <c r="H65" s="9">
        <f t="shared" si="5"/>
        <v>-1.136074823361966</v>
      </c>
      <c r="I65" s="10"/>
    </row>
    <row r="66" spans="1:9" ht="15">
      <c r="A66" s="5" t="s">
        <v>29</v>
      </c>
      <c r="B66" s="11">
        <v>409.78</v>
      </c>
      <c r="C66" s="19">
        <v>394.2</v>
      </c>
      <c r="D66" s="19">
        <v>384.84</v>
      </c>
      <c r="E66" s="19">
        <v>400.12</v>
      </c>
      <c r="F66" s="20">
        <v>374.46</v>
      </c>
      <c r="G66" s="9">
        <f t="shared" si="6"/>
        <v>-6.413076077176854</v>
      </c>
      <c r="H66" s="9">
        <f t="shared" si="5"/>
        <v>-8.61925911464688</v>
      </c>
      <c r="I66" s="10"/>
    </row>
    <row r="67" spans="1:9" ht="15">
      <c r="A67" s="14" t="s">
        <v>22</v>
      </c>
      <c r="B67" s="15">
        <v>392.89</v>
      </c>
      <c r="C67" s="21">
        <v>381.3</v>
      </c>
      <c r="D67" s="21">
        <v>374.11</v>
      </c>
      <c r="E67" s="21">
        <v>384</v>
      </c>
      <c r="F67" s="22">
        <v>376.7</v>
      </c>
      <c r="G67" s="18">
        <f t="shared" si="6"/>
        <v>-1.9010416666666714</v>
      </c>
      <c r="H67" s="18">
        <f t="shared" si="5"/>
        <v>-4.120746264857843</v>
      </c>
      <c r="I67" s="10"/>
    </row>
    <row r="68" spans="1:9" ht="15">
      <c r="A68" s="5" t="s">
        <v>23</v>
      </c>
      <c r="B68" s="11">
        <v>248.69</v>
      </c>
      <c r="C68" s="19">
        <v>285.51</v>
      </c>
      <c r="D68" s="19">
        <v>279.94</v>
      </c>
      <c r="E68" s="19">
        <v>275.45</v>
      </c>
      <c r="F68" s="20" t="s">
        <v>12</v>
      </c>
      <c r="G68" s="9" t="s">
        <v>13</v>
      </c>
      <c r="H68" s="9" t="s">
        <v>13</v>
      </c>
      <c r="I68" s="10"/>
    </row>
    <row r="69" spans="1:9" ht="15">
      <c r="A69" s="5" t="s">
        <v>24</v>
      </c>
      <c r="B69" s="11">
        <v>318.46</v>
      </c>
      <c r="C69" s="19">
        <v>295.54</v>
      </c>
      <c r="D69" s="19">
        <v>294</v>
      </c>
      <c r="E69" s="19">
        <v>295.15</v>
      </c>
      <c r="F69" s="20">
        <v>312.63</v>
      </c>
      <c r="G69" s="9">
        <f t="shared" si="6"/>
        <v>5.9224123327121845</v>
      </c>
      <c r="H69" s="9">
        <f t="shared" si="5"/>
        <v>-1.830685172392137</v>
      </c>
      <c r="I69" s="10"/>
    </row>
    <row r="70" spans="1:9" ht="15">
      <c r="A70" s="5" t="s">
        <v>25</v>
      </c>
      <c r="B70" s="11" t="s">
        <v>12</v>
      </c>
      <c r="C70" s="19" t="s">
        <v>12</v>
      </c>
      <c r="D70" s="19">
        <v>332.09</v>
      </c>
      <c r="E70" s="19">
        <v>338.34</v>
      </c>
      <c r="F70" s="20">
        <v>341.49</v>
      </c>
      <c r="G70" s="9">
        <f t="shared" si="6"/>
        <v>0.9310161376130566</v>
      </c>
      <c r="H70" s="9" t="s">
        <v>13</v>
      </c>
      <c r="I70" s="10"/>
    </row>
    <row r="71" spans="1:9" ht="15">
      <c r="A71" s="14" t="s">
        <v>26</v>
      </c>
      <c r="B71" s="63">
        <v>322.58</v>
      </c>
      <c r="C71" s="24">
        <v>310.71</v>
      </c>
      <c r="D71" s="24">
        <v>318.88</v>
      </c>
      <c r="E71" s="24">
        <v>314.07</v>
      </c>
      <c r="F71" s="25">
        <v>316.33</v>
      </c>
      <c r="G71" s="18">
        <f t="shared" si="6"/>
        <v>0.7195848059349714</v>
      </c>
      <c r="H71" s="18">
        <f>(F71/B71-1)*100</f>
        <v>-1.9375038750077511</v>
      </c>
      <c r="I71" s="10"/>
    </row>
    <row r="72" spans="1:9" ht="15">
      <c r="A72" s="64" t="s">
        <v>27</v>
      </c>
      <c r="B72" s="65">
        <v>383.76</v>
      </c>
      <c r="C72" s="65">
        <v>366.94</v>
      </c>
      <c r="D72" s="65">
        <v>370.28</v>
      </c>
      <c r="E72" s="65">
        <v>374.9</v>
      </c>
      <c r="F72" s="65">
        <v>369.55</v>
      </c>
      <c r="G72" s="66">
        <f t="shared" si="6"/>
        <v>-1.4270472125900113</v>
      </c>
      <c r="H72" s="67">
        <f>(F72/B72-1)*100</f>
        <v>-3.702835105274127</v>
      </c>
      <c r="I72" s="10"/>
    </row>
    <row r="73" spans="1:9" ht="15">
      <c r="A73" s="68" t="s">
        <v>34</v>
      </c>
      <c r="B73" s="69">
        <v>400.83</v>
      </c>
      <c r="C73" s="70">
        <v>373.18</v>
      </c>
      <c r="D73" s="70">
        <v>375.6</v>
      </c>
      <c r="E73" s="70">
        <v>381.92</v>
      </c>
      <c r="F73" s="70">
        <v>373.69</v>
      </c>
      <c r="G73" s="71">
        <f t="shared" si="6"/>
        <v>-2.1549015500628457</v>
      </c>
      <c r="H73" s="72">
        <f>(F73/B73-1)*100</f>
        <v>-6.770950278172794</v>
      </c>
      <c r="I73" s="10"/>
    </row>
    <row r="74" spans="1:8" ht="15">
      <c r="A74" s="73"/>
      <c r="C74" s="73"/>
      <c r="D74" s="73"/>
      <c r="E74" s="73"/>
      <c r="F74" s="73"/>
      <c r="G74" s="73"/>
      <c r="H74" s="73"/>
    </row>
    <row r="75" spans="1:8" ht="15">
      <c r="A75" s="74" t="s">
        <v>35</v>
      </c>
      <c r="B75" s="74"/>
      <c r="C75" s="74"/>
      <c r="D75" s="74"/>
      <c r="E75" s="74"/>
      <c r="F75" s="74"/>
      <c r="G75" s="74"/>
      <c r="H75" s="75"/>
    </row>
    <row r="76" spans="1:8" ht="15">
      <c r="A76" s="76" t="s">
        <v>36</v>
      </c>
      <c r="B76" s="74"/>
      <c r="C76" s="74"/>
      <c r="D76" s="74"/>
      <c r="E76" s="74"/>
      <c r="F76" s="74"/>
      <c r="G76" s="74"/>
      <c r="H76" s="75"/>
    </row>
    <row r="77" spans="1:8" ht="15">
      <c r="A77" s="74" t="s">
        <v>37</v>
      </c>
      <c r="B77" s="74"/>
      <c r="C77" s="74"/>
      <c r="D77" s="74"/>
      <c r="E77" s="74"/>
      <c r="F77" s="74"/>
      <c r="G77" s="74"/>
      <c r="H77" s="75"/>
    </row>
    <row r="78" spans="1:8" ht="15">
      <c r="A78" s="74" t="s">
        <v>38</v>
      </c>
      <c r="B78" s="74"/>
      <c r="C78" s="74"/>
      <c r="D78" s="74"/>
      <c r="E78" s="74"/>
      <c r="F78" s="74"/>
      <c r="G78" s="74"/>
      <c r="H78" s="77"/>
    </row>
    <row r="79" ht="15">
      <c r="A79" s="78" t="s">
        <v>42</v>
      </c>
    </row>
    <row r="80" spans="1:6" ht="15">
      <c r="A80" s="74"/>
      <c r="F80" s="79" t="s">
        <v>39</v>
      </c>
    </row>
    <row r="81" ht="15">
      <c r="F81" s="79" t="s">
        <v>40</v>
      </c>
    </row>
  </sheetData>
  <sheetProtection/>
  <mergeCells count="8">
    <mergeCell ref="A38:H38"/>
    <mergeCell ref="A55:H55"/>
    <mergeCell ref="A2:H2"/>
    <mergeCell ref="A4:A5"/>
    <mergeCell ref="C4:F4"/>
    <mergeCell ref="G4:H4"/>
    <mergeCell ref="A6:H6"/>
    <mergeCell ref="A22:H22"/>
  </mergeCells>
  <printOptions/>
  <pageMargins left="0.7" right="0.7" top="0.75" bottom="0.75" header="0.3" footer="0.3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VĮ Žemės ūkio informacijos ir kaimo verslo centras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 Žičiūtė</dc:creator>
  <cp:keywords/>
  <dc:description/>
  <cp:lastModifiedBy>Vita Žičiūtė</cp:lastModifiedBy>
  <dcterms:created xsi:type="dcterms:W3CDTF">2023-05-03T12:26:45Z</dcterms:created>
  <dcterms:modified xsi:type="dcterms:W3CDTF">2023-05-03T14:29:50Z</dcterms:modified>
  <cp:category/>
  <cp:version/>
  <cp:contentType/>
  <cp:contentStatus/>
</cp:coreProperties>
</file>