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3 18" sheetId="1" r:id="rId1"/>
  </sheets>
  <definedNames/>
  <calcPr fullCalcOnLoad="1"/>
</workbook>
</file>

<file path=xl/sharedStrings.xml><?xml version="1.0" encoding="utf-8"?>
<sst xmlns="http://schemas.openxmlformats.org/spreadsheetml/2006/main" count="316" uniqueCount="39">
  <si>
    <t>Suklasifikuotų galvijų skerdenų skaičius Lietuvos įmonėse 2023 m. 15–18 sav., vnt.</t>
  </si>
  <si>
    <t>Kategorija pagal
raumeningumą</t>
  </si>
  <si>
    <t>Kategorija pagal
riebumą</t>
  </si>
  <si>
    <t>Pokytis %</t>
  </si>
  <si>
    <t>18 sav.***
(05 02–08)</t>
  </si>
  <si>
    <t>15 sav.
(04 10–16)</t>
  </si>
  <si>
    <t>16 sav.
(04 17–23)</t>
  </si>
  <si>
    <t>17 sav.
(04 24–30)</t>
  </si>
  <si>
    <t>18 sav.
(05 01–07)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</si>
  <si>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</si>
  <si>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</si>
  <si>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</si>
  <si>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</si>
  <si>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</si>
  <si>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</si>
  <si>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</si>
  <si>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</si>
  <si>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</si>
  <si>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</si>
  <si>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</si>
  <si>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</si>
  <si>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</si>
  <si>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</si>
  <si>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</si>
  <si>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</si>
  <si>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</si>
  <si>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</si>
  <si>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</si>
  <si>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</si>
  <si>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</si>
  <si>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</si>
  <si>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</si>
  <si>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</si>
  <si>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</si>
  <si>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18 savaitę su 2023 m. 17 savaite</t>
  </si>
  <si>
    <t>** lyginant 2023 m. 18 savaitę su 2022 m. 18 savaite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</si>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</sst>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0" xfId="47" applyFont="1" applyAlignment="1">
      <alignment horizontal="right" vertical="center" wrapText="1" indent="1"/>
      <protection/>
    </xf>
    <xf numFmtId="0" fontId="3" fillId="0" borderId="16" xfId="47" applyFont="1" applyBorder="1" applyAlignment="1">
      <alignment horizontal="right" vertical="center" wrapText="1" indent="1"/>
      <protection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18" xfId="47" applyFont="1" applyBorder="1" applyAlignment="1">
      <alignment horizontal="right" vertical="center" wrapText="1" indent="1"/>
      <protection/>
    </xf>
    <xf numFmtId="0" fontId="4" fillId="0" borderId="19" xfId="47" applyFont="1" applyBorder="1" applyAlignment="1">
      <alignment horizontal="right" vertical="center" wrapText="1" indent="1"/>
      <protection/>
    </xf>
    <xf numFmtId="2" fontId="4" fillId="0" borderId="18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6" xfId="0" applyFont="1" applyBorder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6" xfId="0" applyFont="1" applyBorder="1" applyAlignment="1" quotePrefix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1" xfId="0" applyFont="1" applyBorder="1" applyAlignment="1">
      <alignment horizontal="right" vertical="center" wrapText="1" indent="1"/>
    </xf>
    <xf numFmtId="2" fontId="4" fillId="0" borderId="18" xfId="0" applyNumberFormat="1" applyFont="1" applyBorder="1" applyAlignment="1">
      <alignment horizontal="right" vertical="center" indent="1"/>
    </xf>
    <xf numFmtId="2" fontId="3" fillId="0" borderId="22" xfId="0" applyNumberFormat="1" applyFont="1" applyBorder="1" applyAlignment="1" quotePrefix="1">
      <alignment horizontal="right" vertical="center" indent="1"/>
    </xf>
    <xf numFmtId="0" fontId="42" fillId="0" borderId="18" xfId="0" applyFont="1" applyBorder="1" applyAlignment="1">
      <alignment horizontal="right" vertical="center" wrapText="1" indent="1"/>
    </xf>
    <xf numFmtId="0" fontId="42" fillId="0" borderId="19" xfId="0" applyFont="1" applyBorder="1" applyAlignment="1">
      <alignment horizontal="right" vertical="center" wrapText="1" indent="1"/>
    </xf>
    <xf numFmtId="0" fontId="3" fillId="0" borderId="14" xfId="0" applyFont="1" applyBorder="1" applyAlignment="1" quotePrefix="1">
      <alignment horizontal="right" vertical="center" indent="1"/>
    </xf>
    <xf numFmtId="0" fontId="41" fillId="0" borderId="22" xfId="0" applyFont="1" applyBorder="1" applyAlignment="1">
      <alignment horizontal="right" vertical="center" wrapText="1" indent="1"/>
    </xf>
    <xf numFmtId="0" fontId="41" fillId="0" borderId="23" xfId="0" applyFont="1" applyBorder="1" applyAlignment="1">
      <alignment horizontal="right" vertical="center" wrapText="1" indent="1"/>
    </xf>
    <xf numFmtId="0" fontId="4" fillId="35" borderId="24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4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30" xfId="47" applyFont="1" applyBorder="1" applyAlignment="1" quotePrefix="1">
      <alignment horizontal="right" vertical="center" wrapText="1" indent="1"/>
      <protection/>
    </xf>
    <xf numFmtId="0" fontId="4" fillId="0" borderId="31" xfId="0" applyFont="1" applyBorder="1" applyAlignment="1" quotePrefix="1">
      <alignment horizontal="right" vertical="center" indent="1"/>
    </xf>
    <xf numFmtId="0" fontId="42" fillId="0" borderId="18" xfId="0" applyFont="1" applyBorder="1" applyAlignment="1" quotePrefix="1">
      <alignment horizontal="right" vertical="center" wrapText="1" indent="1"/>
    </xf>
    <xf numFmtId="0" fontId="42" fillId="0" borderId="32" xfId="0" applyFont="1" applyBorder="1" applyAlignment="1" quotePrefix="1">
      <alignment horizontal="right" vertical="center" wrapText="1" indent="1"/>
    </xf>
    <xf numFmtId="2" fontId="4" fillId="0" borderId="18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 quotePrefix="1">
      <alignment horizontal="right" vertical="center" indent="1"/>
    </xf>
    <xf numFmtId="0" fontId="41" fillId="0" borderId="30" xfId="0" applyFont="1" applyBorder="1" applyAlignment="1">
      <alignment horizontal="right" vertical="center" wrapText="1" indent="1"/>
    </xf>
    <xf numFmtId="2" fontId="3" fillId="0" borderId="33" xfId="0" applyNumberFormat="1" applyFont="1" applyBorder="1" applyAlignment="1" quotePrefix="1">
      <alignment horizontal="right" vertical="center" indent="1"/>
    </xf>
    <xf numFmtId="0" fontId="4" fillId="0" borderId="31" xfId="0" applyFont="1" applyBorder="1" applyAlignment="1">
      <alignment horizontal="right" vertical="center" indent="1"/>
    </xf>
    <xf numFmtId="0" fontId="42" fillId="0" borderId="32" xfId="0" applyFont="1" applyBorder="1" applyAlignment="1">
      <alignment horizontal="right" vertical="center" wrapText="1" indent="1"/>
    </xf>
    <xf numFmtId="0" fontId="3" fillId="0" borderId="29" xfId="0" applyFont="1" applyBorder="1" applyAlignment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30" xfId="0" applyFont="1" applyBorder="1" applyAlignment="1" quotePrefix="1">
      <alignment horizontal="right" vertical="center" indent="1"/>
    </xf>
    <xf numFmtId="0" fontId="4" fillId="35" borderId="34" xfId="0" applyFont="1" applyFill="1" applyBorder="1" applyAlignment="1">
      <alignment horizontal="right" vertical="center" indent="1"/>
    </xf>
    <xf numFmtId="2" fontId="4" fillId="35" borderId="34" xfId="0" applyNumberFormat="1" applyFont="1" applyFill="1" applyBorder="1" applyAlignment="1">
      <alignment horizontal="right" vertical="center" indent="1"/>
    </xf>
    <xf numFmtId="2" fontId="4" fillId="35" borderId="22" xfId="0" applyNumberFormat="1" applyFont="1" applyFill="1" applyBorder="1" applyAlignment="1">
      <alignment horizontal="right" vertical="center" indent="1"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1" xfId="47" applyFont="1" applyBorder="1" applyAlignment="1" quotePrefix="1">
      <alignment horizontal="right" vertical="center" indent="1"/>
      <protection/>
    </xf>
    <xf numFmtId="0" fontId="4" fillId="0" borderId="18" xfId="47" applyFont="1" applyBorder="1" applyAlignment="1" quotePrefix="1">
      <alignment horizontal="right" vertical="center" indent="1"/>
      <protection/>
    </xf>
    <xf numFmtId="0" fontId="4" fillId="0" borderId="32" xfId="47" applyFont="1" applyBorder="1" applyAlignment="1" quotePrefix="1">
      <alignment horizontal="right" vertical="center" indent="1"/>
      <protection/>
    </xf>
    <xf numFmtId="2" fontId="4" fillId="0" borderId="18" xfId="47" applyNumberFormat="1" applyFont="1" applyBorder="1" applyAlignment="1" quotePrefix="1">
      <alignment horizontal="right" vertical="center" indent="1"/>
      <protection/>
    </xf>
    <xf numFmtId="0" fontId="3" fillId="0" borderId="0" xfId="47" applyFont="1" applyAlignment="1">
      <alignment horizontal="center"/>
      <protection/>
    </xf>
    <xf numFmtId="0" fontId="3" fillId="0" borderId="29" xfId="47" applyFont="1" applyBorder="1" applyAlignment="1" quotePrefix="1">
      <alignment horizontal="right" indent="1"/>
      <protection/>
    </xf>
    <xf numFmtId="0" fontId="3" fillId="0" borderId="30" xfId="47" applyFont="1" applyBorder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29" xfId="0" applyFont="1" applyBorder="1" applyAlignment="1" quotePrefix="1">
      <alignment horizontal="right" indent="1"/>
    </xf>
    <xf numFmtId="0" fontId="4" fillId="0" borderId="31" xfId="0" applyFont="1" applyBorder="1" applyAlignment="1" quotePrefix="1">
      <alignment horizontal="right" indent="1"/>
    </xf>
    <xf numFmtId="0" fontId="4" fillId="0" borderId="18" xfId="0" applyFont="1" applyBorder="1" applyAlignment="1" quotePrefix="1">
      <alignment horizontal="right" vertical="center" indent="1"/>
    </xf>
    <xf numFmtId="0" fontId="4" fillId="0" borderId="32" xfId="0" applyFont="1" applyBorder="1" applyAlignment="1" quotePrefix="1">
      <alignment horizontal="right" vertical="center" indent="1"/>
    </xf>
    <xf numFmtId="2" fontId="4" fillId="0" borderId="18" xfId="47" applyNumberFormat="1" applyFont="1" applyBorder="1" applyAlignment="1" quotePrefix="1">
      <alignment horizontal="right" vertical="center" indent="1"/>
      <protection/>
    </xf>
    <xf numFmtId="0" fontId="4" fillId="35" borderId="24" xfId="0" applyFont="1" applyFill="1" applyBorder="1" applyAlignment="1" quotePrefix="1">
      <alignment horizontal="right" indent="1"/>
    </xf>
    <xf numFmtId="0" fontId="4" fillId="35" borderId="25" xfId="0" applyFont="1" applyFill="1" applyBorder="1" applyAlignment="1" quotePrefix="1">
      <alignment horizontal="right" vertical="center" indent="1"/>
    </xf>
    <xf numFmtId="2" fontId="4" fillId="35" borderId="24" xfId="0" applyNumberFormat="1" applyFont="1" applyFill="1" applyBorder="1" applyAlignment="1" quotePrefix="1">
      <alignment horizontal="right" vertical="center" indent="1"/>
    </xf>
    <xf numFmtId="2" fontId="4" fillId="35" borderId="18" xfId="47" applyNumberFormat="1" applyFont="1" applyFill="1" applyBorder="1" applyAlignment="1" quotePrefix="1">
      <alignment horizontal="right" vertical="center" indent="1"/>
      <protection/>
    </xf>
    <xf numFmtId="0" fontId="41" fillId="0" borderId="22" xfId="0" applyFont="1" applyBorder="1" applyAlignment="1" quotePrefix="1">
      <alignment horizontal="right" vertical="center" wrapText="1" indent="1"/>
    </xf>
    <xf numFmtId="0" fontId="41" fillId="0" borderId="28" xfId="0" applyFont="1" applyBorder="1" applyAlignment="1" quotePrefix="1">
      <alignment horizontal="right" vertical="center" wrapText="1" indent="1"/>
    </xf>
    <xf numFmtId="0" fontId="41" fillId="0" borderId="30" xfId="0" applyFont="1" applyBorder="1" applyAlignment="1" quotePrefix="1">
      <alignment horizontal="right" vertical="center" wrapText="1" indent="1"/>
    </xf>
    <xf numFmtId="0" fontId="4" fillId="0" borderId="27" xfId="0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3" fillId="0" borderId="28" xfId="0" applyFont="1" applyBorder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3" fillId="0" borderId="35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0" fontId="3" fillId="0" borderId="37" xfId="0" applyFont="1" applyBorder="1" applyAlignment="1" quotePrefix="1">
      <alignment horizontal="right" vertical="center" indent="1"/>
    </xf>
    <xf numFmtId="2" fontId="3" fillId="0" borderId="36" xfId="0" applyNumberFormat="1" applyFont="1" applyBorder="1" applyAlignment="1" quotePrefix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1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18" xfId="47" applyFont="1" applyBorder="1" applyAlignment="1">
      <alignment horizontal="center" wrapText="1"/>
      <protection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8" xfId="47" applyFont="1" applyBorder="1" applyAlignment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36" xfId="47" applyFont="1" applyBorder="1" applyAlignment="1">
      <alignment horizontal="center" wrapText="1"/>
      <protection/>
    </xf>
    <xf numFmtId="0" fontId="4" fillId="35" borderId="22" xfId="0" applyFont="1" applyFill="1" applyBorder="1" applyAlignment="1">
      <alignment horizontal="center" vertical="center"/>
    </xf>
    <xf numFmtId="0" fontId="4" fillId="0" borderId="18" xfId="47" applyFont="1" applyBorder="1" applyAlignment="1">
      <alignment horizontal="center" vertical="center"/>
      <protection/>
    </xf>
    <xf numFmtId="0" fontId="4" fillId="35" borderId="0" xfId="0" applyFont="1" applyFill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7.7109375" style="0" customWidth="1"/>
    <col min="3" max="3" width="11.00390625" style="0" customWidth="1"/>
    <col min="4" max="4" width="10.421875" style="0" customWidth="1"/>
    <col min="6" max="6" width="11.140625" style="0" customWidth="1"/>
    <col min="7" max="7" width="10.851562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07" t="s">
        <v>1</v>
      </c>
      <c r="B4" s="109" t="s">
        <v>2</v>
      </c>
      <c r="C4" s="3">
        <v>2022</v>
      </c>
      <c r="D4" s="111">
        <v>2023</v>
      </c>
      <c r="E4" s="112"/>
      <c r="F4" s="112"/>
      <c r="G4" s="113"/>
      <c r="H4" s="114" t="s">
        <v>3</v>
      </c>
      <c r="I4" s="115"/>
    </row>
    <row r="5" spans="1:9" ht="24">
      <c r="A5" s="108"/>
      <c r="B5" s="110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16" t="s">
        <v>11</v>
      </c>
      <c r="B6" s="116"/>
      <c r="C6" s="116"/>
      <c r="D6" s="116"/>
      <c r="E6" s="116"/>
      <c r="F6" s="116"/>
      <c r="G6" s="116"/>
      <c r="H6" s="116"/>
      <c r="I6" s="116"/>
    </row>
    <row r="7" spans="1:9" ht="12.75">
      <c r="A7" s="7" t="s">
        <v>12</v>
      </c>
      <c r="B7" s="7">
        <v>2</v>
      </c>
      <c r="C7" s="8">
        <v>1</v>
      </c>
      <c r="D7" s="9" t="s">
        <v>13</v>
      </c>
      <c r="E7" s="9" t="s">
        <v>13</v>
      </c>
      <c r="F7" s="9">
        <v>1</v>
      </c>
      <c r="G7" s="10">
        <v>1</v>
      </c>
      <c r="H7" s="11">
        <f>G7/F7*100-100</f>
        <v>0</v>
      </c>
      <c r="I7" s="11">
        <f>G7/C7*100-100</f>
        <v>0</v>
      </c>
    </row>
    <row r="8" spans="1:9" ht="13.5" thickBot="1">
      <c r="A8" s="12" t="s">
        <v>12</v>
      </c>
      <c r="B8" s="12">
        <v>3</v>
      </c>
      <c r="C8" s="8" t="s">
        <v>13</v>
      </c>
      <c r="D8" s="13" t="s">
        <v>13</v>
      </c>
      <c r="E8" s="13">
        <v>2</v>
      </c>
      <c r="F8" s="13" t="s">
        <v>13</v>
      </c>
      <c r="G8" s="14" t="s">
        <v>13</v>
      </c>
      <c r="H8" s="11" t="s">
        <v>13</v>
      </c>
      <c r="I8" s="11" t="s">
        <v>13</v>
      </c>
    </row>
    <row r="9" spans="1:9" ht="13.5" thickBot="1">
      <c r="A9" s="117" t="s">
        <v>12</v>
      </c>
      <c r="B9" s="117"/>
      <c r="C9" s="15">
        <v>1</v>
      </c>
      <c r="D9" s="16" t="s">
        <v>13</v>
      </c>
      <c r="E9" s="16">
        <v>2</v>
      </c>
      <c r="F9" s="16">
        <v>1</v>
      </c>
      <c r="G9" s="17">
        <v>1</v>
      </c>
      <c r="H9" s="18">
        <f>G9/F9*100-100</f>
        <v>0</v>
      </c>
      <c r="I9" s="18">
        <f>G9/C9*100-100</f>
        <v>0</v>
      </c>
    </row>
    <row r="10" spans="1:9" ht="12.75">
      <c r="A10" s="12" t="s">
        <v>14</v>
      </c>
      <c r="B10" s="12">
        <v>1</v>
      </c>
      <c r="C10" s="8" t="s">
        <v>13</v>
      </c>
      <c r="D10" s="13">
        <v>2</v>
      </c>
      <c r="E10" s="13">
        <v>5</v>
      </c>
      <c r="F10" s="13" t="s">
        <v>13</v>
      </c>
      <c r="G10" s="14">
        <v>2</v>
      </c>
      <c r="H10" s="11" t="s">
        <v>13</v>
      </c>
      <c r="I10" s="11" t="s">
        <v>13</v>
      </c>
    </row>
    <row r="11" spans="1:9" ht="12.75">
      <c r="A11" s="19" t="s">
        <v>14</v>
      </c>
      <c r="B11" s="19">
        <v>2</v>
      </c>
      <c r="C11" s="20">
        <v>41</v>
      </c>
      <c r="D11" s="21">
        <v>18</v>
      </c>
      <c r="E11" s="21">
        <v>82</v>
      </c>
      <c r="F11" s="21">
        <v>41</v>
      </c>
      <c r="G11" s="22">
        <v>37</v>
      </c>
      <c r="H11" s="23">
        <f aca="true" t="shared" si="0" ref="H11:H18">G11/F11*100-100</f>
        <v>-9.756097560975604</v>
      </c>
      <c r="I11" s="23">
        <f aca="true" t="shared" si="1" ref="I11:I17">G11/C11*100-100</f>
        <v>-9.756097560975604</v>
      </c>
    </row>
    <row r="12" spans="1:9" ht="12.75">
      <c r="A12" s="19" t="s">
        <v>14</v>
      </c>
      <c r="B12" s="19">
        <v>3</v>
      </c>
      <c r="C12" s="20">
        <v>14</v>
      </c>
      <c r="D12" s="21">
        <v>13</v>
      </c>
      <c r="E12" s="21">
        <v>47</v>
      </c>
      <c r="F12" s="21">
        <v>32</v>
      </c>
      <c r="G12" s="22">
        <v>34</v>
      </c>
      <c r="H12" s="23">
        <f t="shared" si="0"/>
        <v>6.25</v>
      </c>
      <c r="I12" s="23">
        <f t="shared" si="1"/>
        <v>142.85714285714283</v>
      </c>
    </row>
    <row r="13" spans="1:9" ht="13.5" thickBot="1">
      <c r="A13" s="19" t="s">
        <v>14</v>
      </c>
      <c r="B13" s="19">
        <v>4</v>
      </c>
      <c r="C13" s="20" t="s">
        <v>13</v>
      </c>
      <c r="D13" s="24">
        <v>1</v>
      </c>
      <c r="E13" s="24" t="s">
        <v>13</v>
      </c>
      <c r="F13" s="24">
        <v>1</v>
      </c>
      <c r="G13" s="25">
        <v>1</v>
      </c>
      <c r="H13" s="23">
        <f t="shared" si="0"/>
        <v>0</v>
      </c>
      <c r="I13" s="26" t="s">
        <v>13</v>
      </c>
    </row>
    <row r="14" spans="1:9" ht="13.5" thickBot="1">
      <c r="A14" s="118" t="s">
        <v>14</v>
      </c>
      <c r="B14" s="119"/>
      <c r="C14" s="27">
        <v>55</v>
      </c>
      <c r="D14" s="28">
        <v>34</v>
      </c>
      <c r="E14" s="28">
        <v>134</v>
      </c>
      <c r="F14" s="28">
        <v>74</v>
      </c>
      <c r="G14" s="29">
        <v>74</v>
      </c>
      <c r="H14" s="30">
        <f t="shared" si="0"/>
        <v>0</v>
      </c>
      <c r="I14" s="30">
        <f t="shared" si="1"/>
        <v>34.54545454545453</v>
      </c>
    </row>
    <row r="15" spans="1:9" ht="12.75">
      <c r="A15" s="19" t="s">
        <v>15</v>
      </c>
      <c r="B15" s="19">
        <v>1</v>
      </c>
      <c r="C15" s="20">
        <v>9</v>
      </c>
      <c r="D15" s="21">
        <v>1</v>
      </c>
      <c r="E15" s="21">
        <v>4</v>
      </c>
      <c r="F15" s="21">
        <v>8</v>
      </c>
      <c r="G15" s="22">
        <v>2</v>
      </c>
      <c r="H15" s="31">
        <f t="shared" si="0"/>
        <v>-75</v>
      </c>
      <c r="I15" s="31">
        <f>G15/C15*100-100</f>
        <v>-77.77777777777777</v>
      </c>
    </row>
    <row r="16" spans="1:9" ht="12.75">
      <c r="A16" s="19" t="s">
        <v>15</v>
      </c>
      <c r="B16" s="19">
        <v>2</v>
      </c>
      <c r="C16" s="20">
        <v>78</v>
      </c>
      <c r="D16" s="21">
        <v>66</v>
      </c>
      <c r="E16" s="21">
        <v>103</v>
      </c>
      <c r="F16" s="21">
        <v>70</v>
      </c>
      <c r="G16" s="22">
        <v>110</v>
      </c>
      <c r="H16" s="23">
        <f t="shared" si="0"/>
        <v>57.14285714285714</v>
      </c>
      <c r="I16" s="23">
        <f t="shared" si="1"/>
        <v>41.02564102564102</v>
      </c>
    </row>
    <row r="17" spans="1:9" ht="12.75">
      <c r="A17" s="19" t="s">
        <v>15</v>
      </c>
      <c r="B17" s="19">
        <v>3</v>
      </c>
      <c r="C17" s="20">
        <v>54</v>
      </c>
      <c r="D17" s="21">
        <v>68</v>
      </c>
      <c r="E17" s="21">
        <v>87</v>
      </c>
      <c r="F17" s="21">
        <v>62</v>
      </c>
      <c r="G17" s="22">
        <v>76</v>
      </c>
      <c r="H17" s="23">
        <f t="shared" si="0"/>
        <v>22.58064516129032</v>
      </c>
      <c r="I17" s="23">
        <f t="shared" si="1"/>
        <v>40.74074074074073</v>
      </c>
    </row>
    <row r="18" spans="1:9" ht="13.5" thickBot="1">
      <c r="A18" s="19" t="s">
        <v>15</v>
      </c>
      <c r="B18" s="19">
        <v>4</v>
      </c>
      <c r="C18" s="20" t="s">
        <v>13</v>
      </c>
      <c r="D18" s="24">
        <v>1</v>
      </c>
      <c r="E18" s="24">
        <v>4</v>
      </c>
      <c r="F18" s="24">
        <v>11</v>
      </c>
      <c r="G18" s="25">
        <v>3</v>
      </c>
      <c r="H18" s="23">
        <f t="shared" si="0"/>
        <v>-72.72727272727273</v>
      </c>
      <c r="I18" s="26" t="s">
        <v>13</v>
      </c>
    </row>
    <row r="19" spans="1:9" ht="13.5" thickBot="1">
      <c r="A19" s="118" t="s">
        <v>15</v>
      </c>
      <c r="B19" s="119"/>
      <c r="C19" s="27">
        <v>141</v>
      </c>
      <c r="D19" s="32">
        <v>136</v>
      </c>
      <c r="E19" s="32">
        <v>198</v>
      </c>
      <c r="F19" s="32">
        <v>151</v>
      </c>
      <c r="G19" s="33">
        <v>191</v>
      </c>
      <c r="H19" s="30">
        <f>G19/F19*100-100</f>
        <v>26.490066225165563</v>
      </c>
      <c r="I19" s="30">
        <f>G19/C19*100-100</f>
        <v>35.460992907801426</v>
      </c>
    </row>
    <row r="20" spans="1:9" ht="12.75">
      <c r="A20" s="19" t="s">
        <v>16</v>
      </c>
      <c r="B20" s="19">
        <v>1</v>
      </c>
      <c r="C20" s="20">
        <v>17</v>
      </c>
      <c r="D20" s="21">
        <v>10</v>
      </c>
      <c r="E20" s="21">
        <v>52</v>
      </c>
      <c r="F20" s="21">
        <v>91</v>
      </c>
      <c r="G20" s="22">
        <v>47</v>
      </c>
      <c r="H20" s="26">
        <f>G20/F20*100-100</f>
        <v>-48.35164835164834</v>
      </c>
      <c r="I20" s="31">
        <f>G20/C20*100-100</f>
        <v>176.4705882352941</v>
      </c>
    </row>
    <row r="21" spans="1:9" ht="12.75">
      <c r="A21" s="19" t="s">
        <v>16</v>
      </c>
      <c r="B21" s="19">
        <v>2</v>
      </c>
      <c r="C21" s="20">
        <v>279</v>
      </c>
      <c r="D21" s="21">
        <v>226</v>
      </c>
      <c r="E21" s="21">
        <v>227</v>
      </c>
      <c r="F21" s="21">
        <v>263</v>
      </c>
      <c r="G21" s="22">
        <v>249</v>
      </c>
      <c r="H21" s="23">
        <f>G21/F21*100-100</f>
        <v>-5.323193916349808</v>
      </c>
      <c r="I21" s="23">
        <f>G21/C21*100-100</f>
        <v>-10.752688172043008</v>
      </c>
    </row>
    <row r="22" spans="1:9" ht="12.75">
      <c r="A22" s="19" t="s">
        <v>16</v>
      </c>
      <c r="B22" s="19">
        <v>3</v>
      </c>
      <c r="C22" s="20">
        <v>94</v>
      </c>
      <c r="D22" s="21">
        <v>117</v>
      </c>
      <c r="E22" s="21">
        <v>96</v>
      </c>
      <c r="F22" s="21">
        <v>101</v>
      </c>
      <c r="G22" s="22">
        <v>97</v>
      </c>
      <c r="H22" s="23">
        <f>G22/F22*100-100</f>
        <v>-3.960396039603964</v>
      </c>
      <c r="I22" s="23">
        <f>G22/C22*100-100</f>
        <v>3.191489361702125</v>
      </c>
    </row>
    <row r="23" spans="1:9" ht="13.5" thickBot="1">
      <c r="A23" s="19" t="s">
        <v>16</v>
      </c>
      <c r="B23" s="19">
        <v>4</v>
      </c>
      <c r="C23" s="34">
        <v>4</v>
      </c>
      <c r="D23" s="21">
        <v>4</v>
      </c>
      <c r="E23" s="21">
        <v>6</v>
      </c>
      <c r="F23" s="21" t="s">
        <v>13</v>
      </c>
      <c r="G23" s="22">
        <v>7</v>
      </c>
      <c r="H23" s="26" t="s">
        <v>13</v>
      </c>
      <c r="I23" s="23">
        <f>G23/C23*100-100</f>
        <v>75</v>
      </c>
    </row>
    <row r="24" spans="1:9" ht="13.5" thickBot="1">
      <c r="A24" s="118" t="s">
        <v>17</v>
      </c>
      <c r="B24" s="119"/>
      <c r="C24" s="27">
        <v>394</v>
      </c>
      <c r="D24" s="32">
        <v>357</v>
      </c>
      <c r="E24" s="32">
        <v>381</v>
      </c>
      <c r="F24" s="32">
        <v>455</v>
      </c>
      <c r="G24" s="33">
        <v>400</v>
      </c>
      <c r="H24" s="30">
        <f aca="true" t="shared" si="2" ref="H24:H30">G24/F24*100-100</f>
        <v>-12.087912087912088</v>
      </c>
      <c r="I24" s="30">
        <f aca="true" t="shared" si="3" ref="I24:I30">G24/C24*100-100</f>
        <v>1.5228426395939039</v>
      </c>
    </row>
    <row r="25" spans="1:9" ht="12.75">
      <c r="A25" s="19" t="s">
        <v>18</v>
      </c>
      <c r="B25" s="19">
        <v>1</v>
      </c>
      <c r="C25" s="20">
        <v>22</v>
      </c>
      <c r="D25" s="35">
        <v>25</v>
      </c>
      <c r="E25" s="35">
        <v>39</v>
      </c>
      <c r="F25" s="35">
        <v>23</v>
      </c>
      <c r="G25" s="36">
        <v>24</v>
      </c>
      <c r="H25" s="23">
        <f t="shared" si="2"/>
        <v>4.347826086956516</v>
      </c>
      <c r="I25" s="23">
        <f t="shared" si="3"/>
        <v>9.09090909090908</v>
      </c>
    </row>
    <row r="26" spans="1:9" ht="12.75">
      <c r="A26" s="19" t="s">
        <v>18</v>
      </c>
      <c r="B26" s="19">
        <v>2</v>
      </c>
      <c r="C26" s="20">
        <v>53</v>
      </c>
      <c r="D26" s="21">
        <v>30</v>
      </c>
      <c r="E26" s="21">
        <v>45</v>
      </c>
      <c r="F26" s="21">
        <v>65</v>
      </c>
      <c r="G26" s="22">
        <v>45</v>
      </c>
      <c r="H26" s="23">
        <f t="shared" si="2"/>
        <v>-30.769230769230774</v>
      </c>
      <c r="I26" s="23">
        <f t="shared" si="3"/>
        <v>-15.094339622641513</v>
      </c>
    </row>
    <row r="27" spans="1:9" ht="12.75">
      <c r="A27" s="19" t="s">
        <v>18</v>
      </c>
      <c r="B27" s="19">
        <v>3</v>
      </c>
      <c r="C27" s="20">
        <v>40</v>
      </c>
      <c r="D27" s="21">
        <v>22</v>
      </c>
      <c r="E27" s="21">
        <v>52</v>
      </c>
      <c r="F27" s="21">
        <v>40</v>
      </c>
      <c r="G27" s="22">
        <v>27</v>
      </c>
      <c r="H27" s="23">
        <f t="shared" si="2"/>
        <v>-32.5</v>
      </c>
      <c r="I27" s="23">
        <f t="shared" si="3"/>
        <v>-32.5</v>
      </c>
    </row>
    <row r="28" spans="1:9" ht="13.5" thickBot="1">
      <c r="A28" s="19" t="s">
        <v>18</v>
      </c>
      <c r="B28" s="19">
        <v>4</v>
      </c>
      <c r="C28" s="20" t="s">
        <v>13</v>
      </c>
      <c r="D28" s="24" t="s">
        <v>13</v>
      </c>
      <c r="E28" s="24" t="s">
        <v>13</v>
      </c>
      <c r="F28" s="24">
        <v>1</v>
      </c>
      <c r="G28" s="25" t="s">
        <v>13</v>
      </c>
      <c r="H28" s="26" t="s">
        <v>13</v>
      </c>
      <c r="I28" s="26" t="s">
        <v>13</v>
      </c>
    </row>
    <row r="29" spans="1:9" ht="13.5" thickBot="1">
      <c r="A29" s="118" t="s">
        <v>19</v>
      </c>
      <c r="B29" s="119"/>
      <c r="C29" s="27">
        <v>115</v>
      </c>
      <c r="D29" s="32">
        <v>77</v>
      </c>
      <c r="E29" s="32">
        <v>136</v>
      </c>
      <c r="F29" s="32">
        <v>129</v>
      </c>
      <c r="G29" s="33">
        <v>96</v>
      </c>
      <c r="H29" s="30">
        <f t="shared" si="2"/>
        <v>-25.581395348837205</v>
      </c>
      <c r="I29" s="30">
        <f t="shared" si="3"/>
        <v>-16.52173913043478</v>
      </c>
    </row>
    <row r="30" spans="1:9" ht="13.5" thickBot="1">
      <c r="A30" s="120" t="s">
        <v>20</v>
      </c>
      <c r="B30" s="121"/>
      <c r="C30" s="37">
        <v>706</v>
      </c>
      <c r="D30" s="38">
        <v>604</v>
      </c>
      <c r="E30" s="38">
        <v>851</v>
      </c>
      <c r="F30" s="38">
        <v>810</v>
      </c>
      <c r="G30" s="38">
        <v>762</v>
      </c>
      <c r="H30" s="39">
        <f t="shared" si="2"/>
        <v>-5.925925925925924</v>
      </c>
      <c r="I30" s="40">
        <f t="shared" si="3"/>
        <v>7.9320113314447696</v>
      </c>
    </row>
    <row r="31" spans="1:9" ht="13.5" thickBot="1">
      <c r="A31" s="122" t="s">
        <v>21</v>
      </c>
      <c r="B31" s="122"/>
      <c r="C31" s="122"/>
      <c r="D31" s="122"/>
      <c r="E31" s="122"/>
      <c r="F31" s="122"/>
      <c r="G31" s="122"/>
      <c r="H31" s="122"/>
      <c r="I31" s="122"/>
    </row>
    <row r="32" spans="1:9" ht="12.75">
      <c r="A32" s="41" t="s">
        <v>12</v>
      </c>
      <c r="B32" s="41">
        <v>2</v>
      </c>
      <c r="C32" s="42" t="s">
        <v>13</v>
      </c>
      <c r="D32" s="9" t="s">
        <v>13</v>
      </c>
      <c r="E32" s="9" t="s">
        <v>13</v>
      </c>
      <c r="F32" s="9" t="s">
        <v>13</v>
      </c>
      <c r="G32" s="43">
        <v>1</v>
      </c>
      <c r="H32" s="9" t="s">
        <v>13</v>
      </c>
      <c r="I32" s="9" t="s">
        <v>13</v>
      </c>
    </row>
    <row r="33" spans="1:9" ht="13.5" thickBot="1">
      <c r="A33" s="41" t="s">
        <v>12</v>
      </c>
      <c r="B33" s="41">
        <v>3</v>
      </c>
      <c r="C33" s="44" t="s">
        <v>13</v>
      </c>
      <c r="D33" s="13" t="s">
        <v>13</v>
      </c>
      <c r="E33" s="13">
        <v>1</v>
      </c>
      <c r="F33" s="13" t="s">
        <v>13</v>
      </c>
      <c r="G33" s="45" t="s">
        <v>13</v>
      </c>
      <c r="H33" s="11" t="s">
        <v>13</v>
      </c>
      <c r="I33" s="11" t="s">
        <v>13</v>
      </c>
    </row>
    <row r="34" spans="1:9" ht="13.5" thickBot="1">
      <c r="A34" s="117" t="s">
        <v>22</v>
      </c>
      <c r="B34" s="123"/>
      <c r="C34" s="46" t="s">
        <v>13</v>
      </c>
      <c r="D34" s="47" t="s">
        <v>13</v>
      </c>
      <c r="E34" s="47">
        <v>1</v>
      </c>
      <c r="F34" s="47" t="s">
        <v>13</v>
      </c>
      <c r="G34" s="48">
        <v>1</v>
      </c>
      <c r="H34" s="49" t="s">
        <v>13</v>
      </c>
      <c r="I34" s="49" t="s">
        <v>13</v>
      </c>
    </row>
    <row r="35" spans="1:9" ht="12.75">
      <c r="A35" s="19" t="s">
        <v>14</v>
      </c>
      <c r="B35" s="19">
        <v>1</v>
      </c>
      <c r="C35" s="50">
        <v>2</v>
      </c>
      <c r="D35" s="21">
        <v>1</v>
      </c>
      <c r="E35" s="21" t="s">
        <v>13</v>
      </c>
      <c r="F35" s="21">
        <v>1</v>
      </c>
      <c r="G35" s="51">
        <v>2</v>
      </c>
      <c r="H35" s="52">
        <f>G35/F35*100-100</f>
        <v>100</v>
      </c>
      <c r="I35" s="31">
        <f>G35/C35*100-100</f>
        <v>0</v>
      </c>
    </row>
    <row r="36" spans="1:9" ht="12.75">
      <c r="A36" s="19" t="s">
        <v>14</v>
      </c>
      <c r="B36" s="19">
        <v>2</v>
      </c>
      <c r="C36" s="50">
        <v>16</v>
      </c>
      <c r="D36" s="21">
        <v>14</v>
      </c>
      <c r="E36" s="21">
        <v>37</v>
      </c>
      <c r="F36" s="21">
        <v>17</v>
      </c>
      <c r="G36" s="51">
        <v>16</v>
      </c>
      <c r="H36" s="23">
        <f aca="true" t="shared" si="4" ref="H36:H41">G36/F36*100-100</f>
        <v>-5.882352941176478</v>
      </c>
      <c r="I36" s="23">
        <f aca="true" t="shared" si="5" ref="I36:I41">G36/C36*100-100</f>
        <v>0</v>
      </c>
    </row>
    <row r="37" spans="1:9" ht="13.5" thickBot="1">
      <c r="A37" s="19" t="s">
        <v>14</v>
      </c>
      <c r="B37" s="19">
        <v>3</v>
      </c>
      <c r="C37" s="50">
        <v>11</v>
      </c>
      <c r="D37" s="21">
        <v>5</v>
      </c>
      <c r="E37" s="21">
        <v>11</v>
      </c>
      <c r="F37" s="21">
        <v>7</v>
      </c>
      <c r="G37" s="51">
        <v>10</v>
      </c>
      <c r="H37" s="23">
        <f t="shared" si="4"/>
        <v>42.85714285714286</v>
      </c>
      <c r="I37" s="23">
        <f t="shared" si="5"/>
        <v>-9.090909090909093</v>
      </c>
    </row>
    <row r="38" spans="1:9" ht="13.5" thickBot="1">
      <c r="A38" s="118" t="s">
        <v>14</v>
      </c>
      <c r="B38" s="124"/>
      <c r="C38" s="53">
        <v>29</v>
      </c>
      <c r="D38" s="32">
        <v>20</v>
      </c>
      <c r="E38" s="32">
        <v>48</v>
      </c>
      <c r="F38" s="32">
        <v>25</v>
      </c>
      <c r="G38" s="54">
        <v>28</v>
      </c>
      <c r="H38" s="30">
        <f t="shared" si="4"/>
        <v>12.000000000000014</v>
      </c>
      <c r="I38" s="30">
        <f t="shared" si="5"/>
        <v>-3.448275862068968</v>
      </c>
    </row>
    <row r="39" spans="1:9" ht="12.75">
      <c r="A39" s="19" t="s">
        <v>15</v>
      </c>
      <c r="B39" s="19">
        <v>1</v>
      </c>
      <c r="C39" s="55">
        <v>7</v>
      </c>
      <c r="D39" s="21">
        <v>11</v>
      </c>
      <c r="E39" s="21">
        <v>7</v>
      </c>
      <c r="F39" s="21">
        <v>5</v>
      </c>
      <c r="G39" s="51">
        <v>4</v>
      </c>
      <c r="H39" s="26">
        <f>G39/F39*100-100</f>
        <v>-20</v>
      </c>
      <c r="I39" s="31">
        <f>G39/C39*100-100</f>
        <v>-42.85714285714286</v>
      </c>
    </row>
    <row r="40" spans="1:9" ht="12.75">
      <c r="A40" s="19" t="s">
        <v>15</v>
      </c>
      <c r="B40" s="19">
        <v>2</v>
      </c>
      <c r="C40" s="55">
        <v>38</v>
      </c>
      <c r="D40" s="21">
        <v>52</v>
      </c>
      <c r="E40" s="21">
        <v>40</v>
      </c>
      <c r="F40" s="21">
        <v>55</v>
      </c>
      <c r="G40" s="51">
        <v>36</v>
      </c>
      <c r="H40" s="23">
        <f t="shared" si="4"/>
        <v>-34.54545454545455</v>
      </c>
      <c r="I40" s="23">
        <f t="shared" si="5"/>
        <v>-5.26315789473685</v>
      </c>
    </row>
    <row r="41" spans="1:9" ht="12.75">
      <c r="A41" s="19" t="s">
        <v>15</v>
      </c>
      <c r="B41" s="19">
        <v>3</v>
      </c>
      <c r="C41" s="55">
        <v>28</v>
      </c>
      <c r="D41" s="21">
        <v>28</v>
      </c>
      <c r="E41" s="21">
        <v>27</v>
      </c>
      <c r="F41" s="21">
        <v>9</v>
      </c>
      <c r="G41" s="51">
        <v>17</v>
      </c>
      <c r="H41" s="23">
        <f t="shared" si="4"/>
        <v>88.88888888888889</v>
      </c>
      <c r="I41" s="23">
        <f t="shared" si="5"/>
        <v>-39.28571428571429</v>
      </c>
    </row>
    <row r="42" spans="1:9" ht="13.5" thickBot="1">
      <c r="A42" s="12" t="s">
        <v>15</v>
      </c>
      <c r="B42" s="12">
        <v>4</v>
      </c>
      <c r="C42" s="50" t="s">
        <v>13</v>
      </c>
      <c r="D42" s="21">
        <v>2</v>
      </c>
      <c r="E42" s="21">
        <v>1</v>
      </c>
      <c r="F42" s="21" t="s">
        <v>13</v>
      </c>
      <c r="G42" s="51" t="s">
        <v>13</v>
      </c>
      <c r="H42" s="26" t="s">
        <v>13</v>
      </c>
      <c r="I42" s="26" t="s">
        <v>13</v>
      </c>
    </row>
    <row r="43" spans="1:9" ht="13.5" thickBot="1">
      <c r="A43" s="118" t="s">
        <v>15</v>
      </c>
      <c r="B43" s="124"/>
      <c r="C43" s="53">
        <v>73</v>
      </c>
      <c r="D43" s="32">
        <v>93</v>
      </c>
      <c r="E43" s="32">
        <v>75</v>
      </c>
      <c r="F43" s="32">
        <v>69</v>
      </c>
      <c r="G43" s="54">
        <v>57</v>
      </c>
      <c r="H43" s="30">
        <f>G43/F43*100-100</f>
        <v>-17.391304347826093</v>
      </c>
      <c r="I43" s="30">
        <f>G43/C43*100-100</f>
        <v>-21.917808219178085</v>
      </c>
    </row>
    <row r="44" spans="1:9" ht="12.75">
      <c r="A44" s="19" t="s">
        <v>16</v>
      </c>
      <c r="B44" s="19">
        <v>1</v>
      </c>
      <c r="C44" s="55">
        <v>19</v>
      </c>
      <c r="D44" s="21">
        <v>24</v>
      </c>
      <c r="E44" s="21">
        <v>41</v>
      </c>
      <c r="F44" s="21">
        <v>53</v>
      </c>
      <c r="G44" s="51">
        <v>36</v>
      </c>
      <c r="H44" s="23">
        <f>G44/F44*100-100</f>
        <v>-32.075471698113205</v>
      </c>
      <c r="I44" s="23">
        <f>G44/C44*100-100</f>
        <v>89.4736842105263</v>
      </c>
    </row>
    <row r="45" spans="1:9" ht="12.75">
      <c r="A45" s="19" t="s">
        <v>16</v>
      </c>
      <c r="B45" s="19">
        <v>2</v>
      </c>
      <c r="C45" s="55">
        <v>126</v>
      </c>
      <c r="D45" s="21">
        <v>122</v>
      </c>
      <c r="E45" s="21">
        <v>74</v>
      </c>
      <c r="F45" s="21">
        <v>150</v>
      </c>
      <c r="G45" s="51">
        <v>101</v>
      </c>
      <c r="H45" s="23">
        <f>G45/F45*100-100</f>
        <v>-32.66666666666667</v>
      </c>
      <c r="I45" s="23">
        <f>G45/C45*100-100</f>
        <v>-19.841269841269835</v>
      </c>
    </row>
    <row r="46" spans="1:9" ht="12.75">
      <c r="A46" s="19" t="s">
        <v>16</v>
      </c>
      <c r="B46" s="19">
        <v>3</v>
      </c>
      <c r="C46" s="55">
        <v>27</v>
      </c>
      <c r="D46" s="21">
        <v>32</v>
      </c>
      <c r="E46" s="21">
        <v>42</v>
      </c>
      <c r="F46" s="21">
        <v>33</v>
      </c>
      <c r="G46" s="51">
        <v>23</v>
      </c>
      <c r="H46" s="23">
        <f>G46/F46*100-100</f>
        <v>-30.303030303030297</v>
      </c>
      <c r="I46" s="23">
        <f>G46/C46*100-100</f>
        <v>-14.81481481481481</v>
      </c>
    </row>
    <row r="47" spans="1:9" ht="13.5" thickBot="1">
      <c r="A47" s="12" t="s">
        <v>16</v>
      </c>
      <c r="B47" s="12">
        <v>4</v>
      </c>
      <c r="C47" s="55">
        <v>2</v>
      </c>
      <c r="D47" s="56" t="s">
        <v>13</v>
      </c>
      <c r="E47" s="56">
        <v>2</v>
      </c>
      <c r="F47" s="56" t="s">
        <v>13</v>
      </c>
      <c r="G47" s="57" t="s">
        <v>13</v>
      </c>
      <c r="H47" s="26" t="s">
        <v>13</v>
      </c>
      <c r="I47" s="26" t="s">
        <v>13</v>
      </c>
    </row>
    <row r="48" spans="1:9" ht="13.5" thickBot="1">
      <c r="A48" s="118" t="s">
        <v>16</v>
      </c>
      <c r="B48" s="124"/>
      <c r="C48" s="53">
        <v>174</v>
      </c>
      <c r="D48" s="32">
        <v>178</v>
      </c>
      <c r="E48" s="32">
        <v>159</v>
      </c>
      <c r="F48" s="32">
        <v>236</v>
      </c>
      <c r="G48" s="54">
        <v>160</v>
      </c>
      <c r="H48" s="30">
        <f aca="true" t="shared" si="6" ref="H48:H53">G48/F48*100-100</f>
        <v>-32.203389830508485</v>
      </c>
      <c r="I48" s="30">
        <f aca="true" t="shared" si="7" ref="I48:I53">G48/C48*100-100</f>
        <v>-8.045977011494259</v>
      </c>
    </row>
    <row r="49" spans="1:9" ht="12.75">
      <c r="A49" s="19" t="s">
        <v>18</v>
      </c>
      <c r="B49" s="19">
        <v>1</v>
      </c>
      <c r="C49" s="55">
        <v>16</v>
      </c>
      <c r="D49" s="21">
        <v>21</v>
      </c>
      <c r="E49" s="21">
        <v>22</v>
      </c>
      <c r="F49" s="21">
        <v>9</v>
      </c>
      <c r="G49" s="51">
        <v>5</v>
      </c>
      <c r="H49" s="26">
        <f t="shared" si="6"/>
        <v>-44.44444444444444</v>
      </c>
      <c r="I49" s="31">
        <f t="shared" si="7"/>
        <v>-68.75</v>
      </c>
    </row>
    <row r="50" spans="1:9" ht="12.75">
      <c r="A50" s="19" t="s">
        <v>18</v>
      </c>
      <c r="B50" s="19">
        <v>2</v>
      </c>
      <c r="C50" s="55">
        <v>15</v>
      </c>
      <c r="D50" s="21">
        <v>11</v>
      </c>
      <c r="E50" s="21">
        <v>21</v>
      </c>
      <c r="F50" s="21">
        <v>20</v>
      </c>
      <c r="G50" s="51">
        <v>17</v>
      </c>
      <c r="H50" s="23">
        <f t="shared" si="6"/>
        <v>-15</v>
      </c>
      <c r="I50" s="26">
        <f t="shared" si="7"/>
        <v>13.333333333333329</v>
      </c>
    </row>
    <row r="51" spans="1:9" ht="13.5" thickBot="1">
      <c r="A51" s="19" t="s">
        <v>18</v>
      </c>
      <c r="B51" s="19">
        <v>3</v>
      </c>
      <c r="C51" s="55">
        <v>11</v>
      </c>
      <c r="D51" s="21">
        <v>2</v>
      </c>
      <c r="E51" s="21">
        <v>5</v>
      </c>
      <c r="F51" s="21">
        <v>9</v>
      </c>
      <c r="G51" s="51">
        <v>8</v>
      </c>
      <c r="H51" s="23">
        <f t="shared" si="6"/>
        <v>-11.111111111111114</v>
      </c>
      <c r="I51" s="26">
        <f t="shared" si="7"/>
        <v>-27.272727272727266</v>
      </c>
    </row>
    <row r="52" spans="1:9" ht="13.5" thickBot="1">
      <c r="A52" s="118" t="s">
        <v>18</v>
      </c>
      <c r="B52" s="124"/>
      <c r="C52" s="53">
        <v>42</v>
      </c>
      <c r="D52" s="32">
        <v>34</v>
      </c>
      <c r="E52" s="32">
        <v>48</v>
      </c>
      <c r="F52" s="32">
        <v>38</v>
      </c>
      <c r="G52" s="54">
        <v>30</v>
      </c>
      <c r="H52" s="30">
        <f t="shared" si="6"/>
        <v>-21.05263157894737</v>
      </c>
      <c r="I52" s="30">
        <f t="shared" si="7"/>
        <v>-28.57142857142857</v>
      </c>
    </row>
    <row r="53" spans="1:9" ht="13.5" thickBot="1">
      <c r="A53" s="120" t="s">
        <v>23</v>
      </c>
      <c r="B53" s="121"/>
      <c r="C53" s="58">
        <v>318</v>
      </c>
      <c r="D53" s="38">
        <v>325</v>
      </c>
      <c r="E53" s="38">
        <v>331</v>
      </c>
      <c r="F53" s="38">
        <v>368</v>
      </c>
      <c r="G53" s="38">
        <v>276</v>
      </c>
      <c r="H53" s="59">
        <f t="shared" si="6"/>
        <v>-25</v>
      </c>
      <c r="I53" s="60">
        <f t="shared" si="7"/>
        <v>-13.20754716981132</v>
      </c>
    </row>
    <row r="54" spans="1:9" ht="13.5" thickBot="1">
      <c r="A54" s="125" t="s">
        <v>24</v>
      </c>
      <c r="B54" s="125"/>
      <c r="C54" s="125"/>
      <c r="D54" s="125"/>
      <c r="E54" s="125"/>
      <c r="F54" s="125"/>
      <c r="G54" s="125"/>
      <c r="H54" s="125"/>
      <c r="I54" s="125"/>
    </row>
    <row r="55" spans="1:9" ht="13.5" thickBot="1">
      <c r="A55" s="12" t="s">
        <v>14</v>
      </c>
      <c r="B55" s="12">
        <v>3</v>
      </c>
      <c r="C55" s="61" t="s">
        <v>13</v>
      </c>
      <c r="D55" s="62" t="s">
        <v>13</v>
      </c>
      <c r="E55" s="62" t="s">
        <v>13</v>
      </c>
      <c r="F55" s="62" t="s">
        <v>13</v>
      </c>
      <c r="G55" s="63" t="s">
        <v>13</v>
      </c>
      <c r="H55" s="64" t="s">
        <v>13</v>
      </c>
      <c r="I55" s="64" t="s">
        <v>13</v>
      </c>
    </row>
    <row r="56" spans="1:9" ht="13.5" thickBot="1">
      <c r="A56" s="125" t="s">
        <v>14</v>
      </c>
      <c r="B56" s="125"/>
      <c r="C56" s="65" t="s">
        <v>13</v>
      </c>
      <c r="D56" s="66" t="s">
        <v>13</v>
      </c>
      <c r="E56" s="66" t="s">
        <v>13</v>
      </c>
      <c r="F56" s="66" t="s">
        <v>13</v>
      </c>
      <c r="G56" s="67" t="s">
        <v>13</v>
      </c>
      <c r="H56" s="66" t="s">
        <v>13</v>
      </c>
      <c r="I56" s="68" t="s">
        <v>13</v>
      </c>
    </row>
    <row r="57" spans="1:9" ht="12.75">
      <c r="A57" s="69" t="s">
        <v>15</v>
      </c>
      <c r="B57" s="69">
        <v>2</v>
      </c>
      <c r="C57" s="70">
        <v>1</v>
      </c>
      <c r="D57" s="62" t="s">
        <v>13</v>
      </c>
      <c r="E57" s="62" t="s">
        <v>13</v>
      </c>
      <c r="F57" s="62" t="s">
        <v>13</v>
      </c>
      <c r="G57" s="71" t="s">
        <v>13</v>
      </c>
      <c r="H57" s="62" t="s">
        <v>13</v>
      </c>
      <c r="I57" s="72" t="s">
        <v>13</v>
      </c>
    </row>
    <row r="58" spans="1:9" ht="13.5" thickBot="1">
      <c r="A58" s="12" t="s">
        <v>15</v>
      </c>
      <c r="B58" s="12">
        <v>3</v>
      </c>
      <c r="C58" s="73">
        <v>2</v>
      </c>
      <c r="D58" s="56" t="s">
        <v>13</v>
      </c>
      <c r="E58" s="56">
        <v>6</v>
      </c>
      <c r="F58" s="56" t="s">
        <v>13</v>
      </c>
      <c r="G58" s="57">
        <v>1</v>
      </c>
      <c r="H58" s="26" t="s">
        <v>13</v>
      </c>
      <c r="I58" s="26">
        <f>G58/C58*100-100</f>
        <v>-50</v>
      </c>
    </row>
    <row r="59" spans="1:9" ht="13.5" thickBot="1">
      <c r="A59" s="117" t="s">
        <v>25</v>
      </c>
      <c r="B59" s="117"/>
      <c r="C59" s="74">
        <v>3</v>
      </c>
      <c r="D59" s="75" t="s">
        <v>13</v>
      </c>
      <c r="E59" s="75">
        <v>6</v>
      </c>
      <c r="F59" s="75" t="s">
        <v>13</v>
      </c>
      <c r="G59" s="76">
        <v>1</v>
      </c>
      <c r="H59" s="49" t="s">
        <v>13</v>
      </c>
      <c r="I59" s="77">
        <f>G59/C59*100-100</f>
        <v>-66.66666666666667</v>
      </c>
    </row>
    <row r="60" spans="1:9" ht="12.75">
      <c r="A60" s="12" t="s">
        <v>16</v>
      </c>
      <c r="B60" s="12">
        <v>2</v>
      </c>
      <c r="C60" s="73" t="s">
        <v>13</v>
      </c>
      <c r="D60" s="56" t="s">
        <v>13</v>
      </c>
      <c r="E60" s="56">
        <v>2</v>
      </c>
      <c r="F60" s="56" t="s">
        <v>13</v>
      </c>
      <c r="G60" s="57" t="s">
        <v>13</v>
      </c>
      <c r="H60" s="26" t="s">
        <v>13</v>
      </c>
      <c r="I60" s="72" t="s">
        <v>13</v>
      </c>
    </row>
    <row r="61" spans="1:9" ht="12.75">
      <c r="A61" s="12" t="s">
        <v>16</v>
      </c>
      <c r="B61" s="12">
        <v>3</v>
      </c>
      <c r="C61" s="73">
        <v>8</v>
      </c>
      <c r="D61" s="56" t="s">
        <v>13</v>
      </c>
      <c r="E61" s="56">
        <v>6</v>
      </c>
      <c r="F61" s="56" t="s">
        <v>13</v>
      </c>
      <c r="G61" s="57">
        <v>17</v>
      </c>
      <c r="H61" s="26" t="s">
        <v>13</v>
      </c>
      <c r="I61" s="72">
        <f>G61/C61*100-100</f>
        <v>112.5</v>
      </c>
    </row>
    <row r="62" spans="1:9" ht="13.5" thickBot="1">
      <c r="A62" s="12" t="s">
        <v>16</v>
      </c>
      <c r="B62" s="12">
        <v>4</v>
      </c>
      <c r="C62" s="50">
        <v>1</v>
      </c>
      <c r="D62" s="56" t="s">
        <v>13</v>
      </c>
      <c r="E62" s="56" t="s">
        <v>13</v>
      </c>
      <c r="F62" s="56" t="s">
        <v>13</v>
      </c>
      <c r="G62" s="57" t="s">
        <v>13</v>
      </c>
      <c r="H62" s="26" t="s">
        <v>13</v>
      </c>
      <c r="I62" s="72" t="s">
        <v>13</v>
      </c>
    </row>
    <row r="63" spans="1:9" ht="13.5" thickBot="1">
      <c r="A63" s="117" t="s">
        <v>17</v>
      </c>
      <c r="B63" s="117"/>
      <c r="C63" s="74">
        <v>9</v>
      </c>
      <c r="D63" s="75" t="s">
        <v>13</v>
      </c>
      <c r="E63" s="75">
        <v>8</v>
      </c>
      <c r="F63" s="75" t="s">
        <v>13</v>
      </c>
      <c r="G63" s="76">
        <v>17</v>
      </c>
      <c r="H63" s="49" t="s">
        <v>13</v>
      </c>
      <c r="I63" s="77">
        <f>G63/C63*100-100</f>
        <v>88.88888888888889</v>
      </c>
    </row>
    <row r="64" spans="1:9" ht="13.5" thickBot="1">
      <c r="A64" s="126" t="s">
        <v>26</v>
      </c>
      <c r="B64" s="127"/>
      <c r="C64" s="78">
        <v>12</v>
      </c>
      <c r="D64" s="79" t="s">
        <v>13</v>
      </c>
      <c r="E64" s="79">
        <v>14</v>
      </c>
      <c r="F64" s="79" t="s">
        <v>13</v>
      </c>
      <c r="G64" s="79">
        <v>18</v>
      </c>
      <c r="H64" s="80" t="s">
        <v>13</v>
      </c>
      <c r="I64" s="81">
        <f>G64/C64*100-100</f>
        <v>50</v>
      </c>
    </row>
    <row r="65" spans="1:9" ht="13.5" thickBot="1">
      <c r="A65" s="122" t="s">
        <v>27</v>
      </c>
      <c r="B65" s="122"/>
      <c r="C65" s="122"/>
      <c r="D65" s="122"/>
      <c r="E65" s="122"/>
      <c r="F65" s="122"/>
      <c r="G65" s="122"/>
      <c r="H65" s="122"/>
      <c r="I65" s="128"/>
    </row>
    <row r="66" spans="1:9" ht="12.75">
      <c r="A66" s="19" t="s">
        <v>14</v>
      </c>
      <c r="B66" s="19">
        <v>2</v>
      </c>
      <c r="C66" s="50">
        <v>1</v>
      </c>
      <c r="D66" s="82" t="s">
        <v>13</v>
      </c>
      <c r="E66" s="82">
        <v>1</v>
      </c>
      <c r="F66" s="82">
        <v>1</v>
      </c>
      <c r="G66" s="83">
        <v>1</v>
      </c>
      <c r="H66" s="26">
        <f>G66/F66*100-100</f>
        <v>0</v>
      </c>
      <c r="I66" s="26">
        <f>G66/C66*100-100</f>
        <v>0</v>
      </c>
    </row>
    <row r="67" spans="1:9" ht="12.75">
      <c r="A67" s="19" t="s">
        <v>14</v>
      </c>
      <c r="B67" s="19">
        <v>3</v>
      </c>
      <c r="C67" s="50">
        <v>1</v>
      </c>
      <c r="D67" s="21">
        <v>4</v>
      </c>
      <c r="E67" s="21">
        <v>2</v>
      </c>
      <c r="F67" s="21">
        <v>6</v>
      </c>
      <c r="G67" s="51" t="s">
        <v>13</v>
      </c>
      <c r="H67" s="26" t="s">
        <v>13</v>
      </c>
      <c r="I67" s="26" t="s">
        <v>13</v>
      </c>
    </row>
    <row r="68" spans="1:9" ht="13.5" thickBot="1">
      <c r="A68" s="19" t="s">
        <v>14</v>
      </c>
      <c r="B68" s="19">
        <v>4</v>
      </c>
      <c r="C68" s="50" t="s">
        <v>13</v>
      </c>
      <c r="D68" s="21">
        <v>2</v>
      </c>
      <c r="E68" s="21">
        <v>3</v>
      </c>
      <c r="F68" s="21">
        <v>2</v>
      </c>
      <c r="G68" s="51">
        <v>4</v>
      </c>
      <c r="H68" s="26">
        <f>G68/F68*100-100</f>
        <v>100</v>
      </c>
      <c r="I68" s="26" t="s">
        <v>13</v>
      </c>
    </row>
    <row r="69" spans="1:9" ht="13.5" thickBot="1">
      <c r="A69" s="118" t="s">
        <v>14</v>
      </c>
      <c r="B69" s="124"/>
      <c r="C69" s="53">
        <v>2</v>
      </c>
      <c r="D69" s="32">
        <v>6</v>
      </c>
      <c r="E69" s="32">
        <v>6</v>
      </c>
      <c r="F69" s="32">
        <v>9</v>
      </c>
      <c r="G69" s="54">
        <v>5</v>
      </c>
      <c r="H69" s="49">
        <f aca="true" t="shared" si="8" ref="H69:H85">G69/F69*100-100</f>
        <v>-44.44444444444444</v>
      </c>
      <c r="I69" s="49">
        <f>G69/C69*100-100</f>
        <v>150</v>
      </c>
    </row>
    <row r="70" spans="1:9" ht="12.75">
      <c r="A70" s="19" t="s">
        <v>15</v>
      </c>
      <c r="B70" s="19">
        <v>1</v>
      </c>
      <c r="C70" s="50" t="s">
        <v>13</v>
      </c>
      <c r="D70" s="24" t="s">
        <v>13</v>
      </c>
      <c r="E70" s="24">
        <v>1</v>
      </c>
      <c r="F70" s="24" t="s">
        <v>13</v>
      </c>
      <c r="G70" s="84" t="s">
        <v>13</v>
      </c>
      <c r="H70" s="52" t="s">
        <v>13</v>
      </c>
      <c r="I70" s="31" t="s">
        <v>13</v>
      </c>
    </row>
    <row r="71" spans="1:9" ht="12.75">
      <c r="A71" s="19" t="s">
        <v>15</v>
      </c>
      <c r="B71" s="19">
        <v>2</v>
      </c>
      <c r="C71" s="50">
        <v>12</v>
      </c>
      <c r="D71" s="21">
        <v>2</v>
      </c>
      <c r="E71" s="21">
        <v>8</v>
      </c>
      <c r="F71" s="21">
        <v>8</v>
      </c>
      <c r="G71" s="51">
        <v>10</v>
      </c>
      <c r="H71" s="26">
        <f>G71/F71*100-100</f>
        <v>25</v>
      </c>
      <c r="I71" s="26">
        <f>G71/C71*100-100</f>
        <v>-16.666666666666657</v>
      </c>
    </row>
    <row r="72" spans="1:9" ht="12.75">
      <c r="A72" s="19" t="s">
        <v>15</v>
      </c>
      <c r="B72" s="19">
        <v>3</v>
      </c>
      <c r="C72" s="55">
        <v>37</v>
      </c>
      <c r="D72" s="21">
        <v>10</v>
      </c>
      <c r="E72" s="21">
        <v>23</v>
      </c>
      <c r="F72" s="21">
        <v>32</v>
      </c>
      <c r="G72" s="51">
        <v>27</v>
      </c>
      <c r="H72" s="23">
        <f t="shared" si="8"/>
        <v>-15.625</v>
      </c>
      <c r="I72" s="26">
        <f>G72/C72*100-100</f>
        <v>-27.02702702702703</v>
      </c>
    </row>
    <row r="73" spans="1:9" ht="12.75">
      <c r="A73" s="19" t="s">
        <v>15</v>
      </c>
      <c r="B73" s="19">
        <v>4</v>
      </c>
      <c r="C73" s="55">
        <v>9</v>
      </c>
      <c r="D73" s="21">
        <v>5</v>
      </c>
      <c r="E73" s="21">
        <v>20</v>
      </c>
      <c r="F73" s="21">
        <v>19</v>
      </c>
      <c r="G73" s="51">
        <v>17</v>
      </c>
      <c r="H73" s="23">
        <f t="shared" si="8"/>
        <v>-10.526315789473685</v>
      </c>
      <c r="I73" s="26">
        <f>G73/C73*100-100</f>
        <v>88.88888888888889</v>
      </c>
    </row>
    <row r="74" spans="1:9" ht="13.5" thickBot="1">
      <c r="A74" s="19" t="s">
        <v>15</v>
      </c>
      <c r="B74" s="19">
        <v>5</v>
      </c>
      <c r="C74" s="50">
        <v>4</v>
      </c>
      <c r="D74" s="24">
        <v>1</v>
      </c>
      <c r="E74" s="24">
        <v>4</v>
      </c>
      <c r="F74" s="24">
        <v>2</v>
      </c>
      <c r="G74" s="84">
        <v>1</v>
      </c>
      <c r="H74" s="23">
        <f t="shared" si="8"/>
        <v>-50</v>
      </c>
      <c r="I74" s="26">
        <f>G74/C74*100-100</f>
        <v>-75</v>
      </c>
    </row>
    <row r="75" spans="1:9" ht="13.5" thickBot="1">
      <c r="A75" s="118" t="s">
        <v>15</v>
      </c>
      <c r="B75" s="124"/>
      <c r="C75" s="53">
        <v>62</v>
      </c>
      <c r="D75" s="32">
        <v>18</v>
      </c>
      <c r="E75" s="32">
        <v>56</v>
      </c>
      <c r="F75" s="32">
        <v>61</v>
      </c>
      <c r="G75" s="54">
        <v>55</v>
      </c>
      <c r="H75" s="30">
        <f t="shared" si="8"/>
        <v>-9.836065573770497</v>
      </c>
      <c r="I75" s="30">
        <f aca="true" t="shared" si="9" ref="I75:I85">G75/C75*100-100</f>
        <v>-11.290322580645167</v>
      </c>
    </row>
    <row r="76" spans="1:9" ht="12.75">
      <c r="A76" s="19" t="s">
        <v>16</v>
      </c>
      <c r="B76" s="19">
        <v>1</v>
      </c>
      <c r="C76" s="55">
        <v>6</v>
      </c>
      <c r="D76" s="21">
        <v>2</v>
      </c>
      <c r="E76" s="21">
        <v>11</v>
      </c>
      <c r="F76" s="21">
        <v>8</v>
      </c>
      <c r="G76" s="51">
        <v>13</v>
      </c>
      <c r="H76" s="26">
        <f t="shared" si="8"/>
        <v>62.5</v>
      </c>
      <c r="I76" s="31">
        <f>G76/C76*100-100</f>
        <v>116.66666666666666</v>
      </c>
    </row>
    <row r="77" spans="1:9" ht="12.75">
      <c r="A77" s="19" t="s">
        <v>16</v>
      </c>
      <c r="B77" s="19">
        <v>2</v>
      </c>
      <c r="C77" s="55">
        <v>106</v>
      </c>
      <c r="D77" s="21">
        <v>47</v>
      </c>
      <c r="E77" s="21">
        <v>49</v>
      </c>
      <c r="F77" s="21">
        <v>112</v>
      </c>
      <c r="G77" s="51">
        <v>53</v>
      </c>
      <c r="H77" s="23">
        <f t="shared" si="8"/>
        <v>-52.67857142857143</v>
      </c>
      <c r="I77" s="23">
        <f t="shared" si="9"/>
        <v>-50</v>
      </c>
    </row>
    <row r="78" spans="1:9" ht="12.75">
      <c r="A78" s="19" t="s">
        <v>16</v>
      </c>
      <c r="B78" s="19">
        <v>3</v>
      </c>
      <c r="C78" s="55">
        <v>314</v>
      </c>
      <c r="D78" s="21">
        <v>290</v>
      </c>
      <c r="E78" s="21">
        <v>266</v>
      </c>
      <c r="F78" s="21">
        <v>289</v>
      </c>
      <c r="G78" s="51">
        <v>209</v>
      </c>
      <c r="H78" s="23">
        <f t="shared" si="8"/>
        <v>-27.681660899653977</v>
      </c>
      <c r="I78" s="23">
        <f t="shared" si="9"/>
        <v>-33.439490445859875</v>
      </c>
    </row>
    <row r="79" spans="1:9" ht="12.75">
      <c r="A79" s="19" t="s">
        <v>16</v>
      </c>
      <c r="B79" s="19">
        <v>4</v>
      </c>
      <c r="C79" s="55">
        <v>56</v>
      </c>
      <c r="D79" s="21">
        <v>60</v>
      </c>
      <c r="E79" s="21">
        <v>60</v>
      </c>
      <c r="F79" s="21">
        <v>65</v>
      </c>
      <c r="G79" s="51">
        <v>38</v>
      </c>
      <c r="H79" s="23">
        <f t="shared" si="8"/>
        <v>-41.53846153846153</v>
      </c>
      <c r="I79" s="23">
        <f t="shared" si="9"/>
        <v>-32.14285714285714</v>
      </c>
    </row>
    <row r="80" spans="1:9" ht="13.5" thickBot="1">
      <c r="A80" s="19" t="s">
        <v>16</v>
      </c>
      <c r="B80" s="19">
        <v>5</v>
      </c>
      <c r="C80" s="50">
        <v>1</v>
      </c>
      <c r="D80" s="21">
        <v>1</v>
      </c>
      <c r="E80" s="21">
        <v>3</v>
      </c>
      <c r="F80" s="21">
        <v>2</v>
      </c>
      <c r="G80" s="51">
        <v>3</v>
      </c>
      <c r="H80" s="23">
        <f t="shared" si="8"/>
        <v>50</v>
      </c>
      <c r="I80" s="23">
        <f t="shared" si="9"/>
        <v>200</v>
      </c>
    </row>
    <row r="81" spans="1:9" ht="13.5" thickBot="1">
      <c r="A81" s="118" t="s">
        <v>16</v>
      </c>
      <c r="B81" s="124"/>
      <c r="C81" s="53">
        <v>483</v>
      </c>
      <c r="D81" s="32">
        <v>400</v>
      </c>
      <c r="E81" s="32">
        <v>389</v>
      </c>
      <c r="F81" s="32">
        <v>476</v>
      </c>
      <c r="G81" s="54">
        <v>316</v>
      </c>
      <c r="H81" s="30">
        <f t="shared" si="8"/>
        <v>-33.61344537815127</v>
      </c>
      <c r="I81" s="30">
        <f t="shared" si="9"/>
        <v>-34.57556935817804</v>
      </c>
    </row>
    <row r="82" spans="1:9" ht="12.75">
      <c r="A82" s="19" t="s">
        <v>18</v>
      </c>
      <c r="B82" s="19">
        <v>1</v>
      </c>
      <c r="C82" s="55">
        <v>164</v>
      </c>
      <c r="D82" s="21">
        <v>179</v>
      </c>
      <c r="E82" s="21">
        <v>203</v>
      </c>
      <c r="F82" s="21">
        <v>265</v>
      </c>
      <c r="G82" s="51">
        <v>297</v>
      </c>
      <c r="H82" s="23">
        <f t="shared" si="8"/>
        <v>12.075471698113205</v>
      </c>
      <c r="I82" s="23">
        <f t="shared" si="9"/>
        <v>81.09756097560975</v>
      </c>
    </row>
    <row r="83" spans="1:9" ht="12.75">
      <c r="A83" s="19" t="s">
        <v>18</v>
      </c>
      <c r="B83" s="19">
        <v>2</v>
      </c>
      <c r="C83" s="55">
        <v>261</v>
      </c>
      <c r="D83" s="21">
        <v>237</v>
      </c>
      <c r="E83" s="21">
        <v>244</v>
      </c>
      <c r="F83" s="21">
        <v>300</v>
      </c>
      <c r="G83" s="51">
        <v>262</v>
      </c>
      <c r="H83" s="23">
        <f t="shared" si="8"/>
        <v>-12.666666666666671</v>
      </c>
      <c r="I83" s="23">
        <f t="shared" si="9"/>
        <v>0.3831417624521123</v>
      </c>
    </row>
    <row r="84" spans="1:9" ht="12.75">
      <c r="A84" s="19" t="s">
        <v>18</v>
      </c>
      <c r="B84" s="19">
        <v>3</v>
      </c>
      <c r="C84" s="55">
        <v>134</v>
      </c>
      <c r="D84" s="21">
        <v>172</v>
      </c>
      <c r="E84" s="21">
        <v>161</v>
      </c>
      <c r="F84" s="21">
        <v>161</v>
      </c>
      <c r="G84" s="51">
        <v>161</v>
      </c>
      <c r="H84" s="23">
        <f t="shared" si="8"/>
        <v>0</v>
      </c>
      <c r="I84" s="23">
        <f t="shared" si="9"/>
        <v>20.149253731343293</v>
      </c>
    </row>
    <row r="85" spans="1:9" ht="13.5" thickBot="1">
      <c r="A85" s="19" t="s">
        <v>18</v>
      </c>
      <c r="B85" s="19">
        <v>4</v>
      </c>
      <c r="C85" s="55">
        <v>8</v>
      </c>
      <c r="D85" s="21">
        <v>26</v>
      </c>
      <c r="E85" s="21">
        <v>15</v>
      </c>
      <c r="F85" s="21">
        <v>19</v>
      </c>
      <c r="G85" s="51">
        <v>19</v>
      </c>
      <c r="H85" s="23">
        <f t="shared" si="8"/>
        <v>0</v>
      </c>
      <c r="I85" s="23">
        <f t="shared" si="9"/>
        <v>137.5</v>
      </c>
    </row>
    <row r="86" spans="1:9" ht="13.5" thickBot="1">
      <c r="A86" s="118" t="s">
        <v>18</v>
      </c>
      <c r="B86" s="124"/>
      <c r="C86" s="85">
        <v>567</v>
      </c>
      <c r="D86" s="32">
        <v>614</v>
      </c>
      <c r="E86" s="32">
        <v>623</v>
      </c>
      <c r="F86" s="32">
        <v>745</v>
      </c>
      <c r="G86" s="54">
        <v>739</v>
      </c>
      <c r="H86" s="86">
        <f>G86/F86*100-100</f>
        <v>-0.8053691275167694</v>
      </c>
      <c r="I86" s="86">
        <f>G86/C86*100-100</f>
        <v>30.33509700176367</v>
      </c>
    </row>
    <row r="87" spans="1:9" ht="13.5" thickBot="1">
      <c r="A87" s="120" t="s">
        <v>28</v>
      </c>
      <c r="B87" s="121"/>
      <c r="C87" s="58">
        <v>1114</v>
      </c>
      <c r="D87" s="38">
        <v>1038</v>
      </c>
      <c r="E87" s="38">
        <v>1074</v>
      </c>
      <c r="F87" s="38">
        <v>1291</v>
      </c>
      <c r="G87" s="38">
        <v>1115</v>
      </c>
      <c r="H87" s="59">
        <f>G87/F87*100-100</f>
        <v>-13.632842757552282</v>
      </c>
      <c r="I87" s="60">
        <f>G87/C87*100-100</f>
        <v>0.08976660682226623</v>
      </c>
    </row>
    <row r="88" spans="1:9" ht="13.5" thickBot="1">
      <c r="A88" s="122" t="s">
        <v>29</v>
      </c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" t="s">
        <v>14</v>
      </c>
      <c r="B89" s="12">
        <v>2</v>
      </c>
      <c r="C89" s="50">
        <v>1</v>
      </c>
      <c r="D89" s="56">
        <v>3</v>
      </c>
      <c r="E89" s="56">
        <v>4</v>
      </c>
      <c r="F89" s="56">
        <v>1</v>
      </c>
      <c r="G89" s="87">
        <v>2</v>
      </c>
      <c r="H89" s="26">
        <f>G89/F89*100-100</f>
        <v>100</v>
      </c>
      <c r="I89" s="26">
        <f>G89/C89*100-100</f>
        <v>100</v>
      </c>
    </row>
    <row r="90" spans="1:9" ht="12.75">
      <c r="A90" s="19" t="s">
        <v>14</v>
      </c>
      <c r="B90" s="19">
        <v>3</v>
      </c>
      <c r="C90" s="55">
        <v>9</v>
      </c>
      <c r="D90" s="21">
        <v>9</v>
      </c>
      <c r="E90" s="21">
        <v>11</v>
      </c>
      <c r="F90" s="21">
        <v>13</v>
      </c>
      <c r="G90" s="51">
        <v>12</v>
      </c>
      <c r="H90" s="26">
        <f>G90/F90*100-100</f>
        <v>-7.692307692307693</v>
      </c>
      <c r="I90" s="26">
        <f>G90/C90*100-100</f>
        <v>33.333333333333314</v>
      </c>
    </row>
    <row r="91" spans="1:9" ht="12.75">
      <c r="A91" s="12" t="s">
        <v>14</v>
      </c>
      <c r="B91" s="12">
        <v>4</v>
      </c>
      <c r="C91" s="50" t="s">
        <v>13</v>
      </c>
      <c r="D91" s="56">
        <v>2</v>
      </c>
      <c r="E91" s="56">
        <v>4</v>
      </c>
      <c r="F91" s="56">
        <v>2</v>
      </c>
      <c r="G91" s="57">
        <v>5</v>
      </c>
      <c r="H91" s="26">
        <f>G91/F91*100-100</f>
        <v>150</v>
      </c>
      <c r="I91" s="26" t="s">
        <v>13</v>
      </c>
    </row>
    <row r="92" spans="1:9" ht="13.5" thickBot="1">
      <c r="A92" s="12" t="s">
        <v>14</v>
      </c>
      <c r="B92" s="12">
        <v>5</v>
      </c>
      <c r="C92" s="50" t="s">
        <v>13</v>
      </c>
      <c r="D92" s="56" t="s">
        <v>13</v>
      </c>
      <c r="E92" s="56" t="s">
        <v>13</v>
      </c>
      <c r="F92" s="56" t="s">
        <v>13</v>
      </c>
      <c r="G92" s="57">
        <v>1</v>
      </c>
      <c r="H92" s="26" t="s">
        <v>13</v>
      </c>
      <c r="I92" s="26" t="s">
        <v>13</v>
      </c>
    </row>
    <row r="93" spans="1:9" ht="13.5" thickBot="1">
      <c r="A93" s="118" t="s">
        <v>14</v>
      </c>
      <c r="B93" s="118"/>
      <c r="C93" s="53">
        <v>10</v>
      </c>
      <c r="D93" s="32">
        <v>14</v>
      </c>
      <c r="E93" s="32">
        <v>19</v>
      </c>
      <c r="F93" s="32">
        <v>16</v>
      </c>
      <c r="G93" s="54">
        <v>20</v>
      </c>
      <c r="H93" s="49">
        <f>G93/F93*100-100</f>
        <v>25</v>
      </c>
      <c r="I93" s="49">
        <f>G93/C93*100-100</f>
        <v>100</v>
      </c>
    </row>
    <row r="94" spans="1:9" ht="12.75">
      <c r="A94" s="19" t="s">
        <v>15</v>
      </c>
      <c r="B94" s="19">
        <v>1</v>
      </c>
      <c r="C94" s="55" t="s">
        <v>13</v>
      </c>
      <c r="D94" s="21" t="s">
        <v>13</v>
      </c>
      <c r="E94" s="21">
        <v>1</v>
      </c>
      <c r="F94" s="21">
        <v>1</v>
      </c>
      <c r="G94" s="51" t="s">
        <v>13</v>
      </c>
      <c r="H94" s="26" t="s">
        <v>13</v>
      </c>
      <c r="I94" s="26" t="s">
        <v>13</v>
      </c>
    </row>
    <row r="95" spans="1:9" ht="12.75">
      <c r="A95" s="19" t="s">
        <v>15</v>
      </c>
      <c r="B95" s="19">
        <v>2</v>
      </c>
      <c r="C95" s="55">
        <v>12</v>
      </c>
      <c r="D95" s="21">
        <v>4</v>
      </c>
      <c r="E95" s="21">
        <v>18</v>
      </c>
      <c r="F95" s="21">
        <v>17</v>
      </c>
      <c r="G95" s="51">
        <v>13</v>
      </c>
      <c r="H95" s="23">
        <f aca="true" t="shared" si="10" ref="H95:H111">G95/F95*100-100</f>
        <v>-23.529411764705884</v>
      </c>
      <c r="I95" s="26">
        <f aca="true" t="shared" si="11" ref="I95:I109">G95/C95*100-100</f>
        <v>8.333333333333329</v>
      </c>
    </row>
    <row r="96" spans="1:9" ht="12.75">
      <c r="A96" s="19" t="s">
        <v>15</v>
      </c>
      <c r="B96" s="19">
        <v>3</v>
      </c>
      <c r="C96" s="55">
        <v>66</v>
      </c>
      <c r="D96" s="21">
        <v>63</v>
      </c>
      <c r="E96" s="21">
        <v>76</v>
      </c>
      <c r="F96" s="21">
        <v>61</v>
      </c>
      <c r="G96" s="51">
        <v>113</v>
      </c>
      <c r="H96" s="23">
        <f t="shared" si="10"/>
        <v>85.24590163934425</v>
      </c>
      <c r="I96" s="23">
        <f t="shared" si="11"/>
        <v>71.21212121212122</v>
      </c>
    </row>
    <row r="97" spans="1:9" ht="12.75">
      <c r="A97" s="19" t="s">
        <v>15</v>
      </c>
      <c r="B97" s="19">
        <v>4</v>
      </c>
      <c r="C97" s="55">
        <v>14</v>
      </c>
      <c r="D97" s="21">
        <v>18</v>
      </c>
      <c r="E97" s="21">
        <v>24</v>
      </c>
      <c r="F97" s="21">
        <v>14</v>
      </c>
      <c r="G97" s="51">
        <v>28</v>
      </c>
      <c r="H97" s="23">
        <f t="shared" si="10"/>
        <v>100</v>
      </c>
      <c r="I97" s="23">
        <f t="shared" si="11"/>
        <v>100</v>
      </c>
    </row>
    <row r="98" spans="1:9" ht="13.5" thickBot="1">
      <c r="A98" s="19" t="s">
        <v>15</v>
      </c>
      <c r="B98" s="19">
        <v>5</v>
      </c>
      <c r="C98" s="55" t="s">
        <v>13</v>
      </c>
      <c r="D98" s="24">
        <v>1</v>
      </c>
      <c r="E98" s="24">
        <v>2</v>
      </c>
      <c r="F98" s="24" t="s">
        <v>13</v>
      </c>
      <c r="G98" s="84" t="s">
        <v>13</v>
      </c>
      <c r="H98" s="26" t="s">
        <v>13</v>
      </c>
      <c r="I98" s="26" t="s">
        <v>13</v>
      </c>
    </row>
    <row r="99" spans="1:9" ht="13.5" thickBot="1">
      <c r="A99" s="118" t="s">
        <v>15</v>
      </c>
      <c r="B99" s="118"/>
      <c r="C99" s="53">
        <v>92</v>
      </c>
      <c r="D99" s="32">
        <v>86</v>
      </c>
      <c r="E99" s="32">
        <v>121</v>
      </c>
      <c r="F99" s="32">
        <v>93</v>
      </c>
      <c r="G99" s="54">
        <v>154</v>
      </c>
      <c r="H99" s="30">
        <f t="shared" si="10"/>
        <v>65.59139784946237</v>
      </c>
      <c r="I99" s="30">
        <f t="shared" si="11"/>
        <v>67.3913043478261</v>
      </c>
    </row>
    <row r="100" spans="1:9" ht="12.75">
      <c r="A100" s="19" t="s">
        <v>16</v>
      </c>
      <c r="B100" s="19">
        <v>1</v>
      </c>
      <c r="C100" s="50">
        <v>9</v>
      </c>
      <c r="D100" s="21">
        <v>4</v>
      </c>
      <c r="E100" s="21">
        <v>5</v>
      </c>
      <c r="F100" s="21">
        <v>7</v>
      </c>
      <c r="G100" s="51" t="s">
        <v>13</v>
      </c>
      <c r="H100" s="31" t="s">
        <v>13</v>
      </c>
      <c r="I100" s="31" t="s">
        <v>13</v>
      </c>
    </row>
    <row r="101" spans="1:9" ht="13.5" customHeight="1">
      <c r="A101" s="19" t="s">
        <v>16</v>
      </c>
      <c r="B101" s="19">
        <v>2</v>
      </c>
      <c r="C101" s="55">
        <v>56</v>
      </c>
      <c r="D101" s="21">
        <v>30</v>
      </c>
      <c r="E101" s="21">
        <v>57</v>
      </c>
      <c r="F101" s="21">
        <v>70</v>
      </c>
      <c r="G101" s="51">
        <v>44</v>
      </c>
      <c r="H101" s="23">
        <f t="shared" si="10"/>
        <v>-37.142857142857146</v>
      </c>
      <c r="I101" s="23">
        <f t="shared" si="11"/>
        <v>-21.42857142857143</v>
      </c>
    </row>
    <row r="102" spans="1:9" ht="13.5" customHeight="1">
      <c r="A102" s="19" t="s">
        <v>16</v>
      </c>
      <c r="B102" s="19">
        <v>3</v>
      </c>
      <c r="C102" s="55">
        <v>174</v>
      </c>
      <c r="D102" s="21">
        <v>101</v>
      </c>
      <c r="E102" s="21">
        <v>168</v>
      </c>
      <c r="F102" s="21">
        <v>122</v>
      </c>
      <c r="G102" s="51">
        <v>112</v>
      </c>
      <c r="H102" s="23">
        <f t="shared" si="10"/>
        <v>-8.196721311475414</v>
      </c>
      <c r="I102" s="23">
        <f t="shared" si="11"/>
        <v>-35.632183908045974</v>
      </c>
    </row>
    <row r="103" spans="1:9" ht="12.75">
      <c r="A103" s="19" t="s">
        <v>16</v>
      </c>
      <c r="B103" s="19">
        <v>4</v>
      </c>
      <c r="C103" s="55">
        <v>25</v>
      </c>
      <c r="D103" s="21">
        <v>21</v>
      </c>
      <c r="E103" s="21">
        <v>22</v>
      </c>
      <c r="F103" s="21">
        <v>17</v>
      </c>
      <c r="G103" s="51">
        <v>25</v>
      </c>
      <c r="H103" s="23">
        <f t="shared" si="10"/>
        <v>47.05882352941177</v>
      </c>
      <c r="I103" s="23">
        <f t="shared" si="11"/>
        <v>0</v>
      </c>
    </row>
    <row r="104" spans="1:9" ht="13.5" thickBot="1">
      <c r="A104" s="19" t="s">
        <v>16</v>
      </c>
      <c r="B104" s="19">
        <v>5</v>
      </c>
      <c r="C104" s="50">
        <v>2</v>
      </c>
      <c r="D104" s="56" t="s">
        <v>13</v>
      </c>
      <c r="E104" s="56" t="s">
        <v>13</v>
      </c>
      <c r="F104" s="56" t="s">
        <v>13</v>
      </c>
      <c r="G104" s="57">
        <v>2</v>
      </c>
      <c r="H104" s="26" t="s">
        <v>13</v>
      </c>
      <c r="I104" s="23">
        <f t="shared" si="11"/>
        <v>0</v>
      </c>
    </row>
    <row r="105" spans="1:9" ht="13.5" customHeight="1" thickBot="1">
      <c r="A105" s="118" t="s">
        <v>16</v>
      </c>
      <c r="B105" s="118"/>
      <c r="C105" s="53">
        <v>266</v>
      </c>
      <c r="D105" s="32">
        <v>156</v>
      </c>
      <c r="E105" s="32">
        <v>252</v>
      </c>
      <c r="F105" s="32">
        <v>216</v>
      </c>
      <c r="G105" s="54">
        <v>183</v>
      </c>
      <c r="H105" s="30">
        <f t="shared" si="10"/>
        <v>-15.277777777777786</v>
      </c>
      <c r="I105" s="30">
        <f t="shared" si="11"/>
        <v>-31.203007518796994</v>
      </c>
    </row>
    <row r="106" spans="1:9" ht="12.75">
      <c r="A106" s="19" t="s">
        <v>18</v>
      </c>
      <c r="B106" s="19">
        <v>1</v>
      </c>
      <c r="C106" s="55">
        <v>10</v>
      </c>
      <c r="D106" s="21">
        <v>12</v>
      </c>
      <c r="E106" s="21">
        <v>32</v>
      </c>
      <c r="F106" s="21">
        <v>39</v>
      </c>
      <c r="G106" s="51">
        <v>45</v>
      </c>
      <c r="H106" s="23">
        <f t="shared" si="10"/>
        <v>15.384615384615373</v>
      </c>
      <c r="I106" s="23">
        <f t="shared" si="11"/>
        <v>350</v>
      </c>
    </row>
    <row r="107" spans="1:9" ht="12.75">
      <c r="A107" s="19" t="s">
        <v>18</v>
      </c>
      <c r="B107" s="19">
        <v>2</v>
      </c>
      <c r="C107" s="55">
        <v>36</v>
      </c>
      <c r="D107" s="21">
        <v>30</v>
      </c>
      <c r="E107" s="21">
        <v>45</v>
      </c>
      <c r="F107" s="21">
        <v>44</v>
      </c>
      <c r="G107" s="51">
        <v>61</v>
      </c>
      <c r="H107" s="23">
        <f t="shared" si="10"/>
        <v>38.636363636363654</v>
      </c>
      <c r="I107" s="23">
        <f t="shared" si="11"/>
        <v>69.44444444444443</v>
      </c>
    </row>
    <row r="108" spans="1:9" ht="12.75">
      <c r="A108" s="19" t="s">
        <v>18</v>
      </c>
      <c r="B108" s="19">
        <v>3</v>
      </c>
      <c r="C108" s="55">
        <v>42</v>
      </c>
      <c r="D108" s="21">
        <v>35</v>
      </c>
      <c r="E108" s="21">
        <v>56</v>
      </c>
      <c r="F108" s="21">
        <v>50</v>
      </c>
      <c r="G108" s="51">
        <v>43</v>
      </c>
      <c r="H108" s="23">
        <f t="shared" si="10"/>
        <v>-14</v>
      </c>
      <c r="I108" s="23">
        <f t="shared" si="11"/>
        <v>2.3809523809523796</v>
      </c>
    </row>
    <row r="109" spans="1:9" ht="13.5" thickBot="1">
      <c r="A109" s="19" t="s">
        <v>18</v>
      </c>
      <c r="B109" s="19">
        <v>4</v>
      </c>
      <c r="C109" s="55">
        <v>4</v>
      </c>
      <c r="D109" s="21">
        <v>7</v>
      </c>
      <c r="E109" s="21">
        <v>6</v>
      </c>
      <c r="F109" s="21">
        <v>1</v>
      </c>
      <c r="G109" s="51">
        <v>4</v>
      </c>
      <c r="H109" s="23">
        <f t="shared" si="10"/>
        <v>300</v>
      </c>
      <c r="I109" s="23">
        <f t="shared" si="11"/>
        <v>0</v>
      </c>
    </row>
    <row r="110" spans="1:9" ht="13.5" thickBot="1">
      <c r="A110" s="118" t="s">
        <v>18</v>
      </c>
      <c r="B110" s="118"/>
      <c r="C110" s="53">
        <v>92</v>
      </c>
      <c r="D110" s="32">
        <v>84</v>
      </c>
      <c r="E110" s="32">
        <v>139</v>
      </c>
      <c r="F110" s="32">
        <v>134</v>
      </c>
      <c r="G110" s="54">
        <v>153</v>
      </c>
      <c r="H110" s="30">
        <f t="shared" si="10"/>
        <v>14.179104477611943</v>
      </c>
      <c r="I110" s="30">
        <f>G110/C110*100-100</f>
        <v>66.30434782608697</v>
      </c>
    </row>
    <row r="111" spans="1:9" ht="13.5" thickBot="1">
      <c r="A111" s="129" t="s">
        <v>12</v>
      </c>
      <c r="B111" s="129"/>
      <c r="C111" s="58">
        <v>460</v>
      </c>
      <c r="D111" s="38">
        <v>340</v>
      </c>
      <c r="E111" s="38">
        <v>531</v>
      </c>
      <c r="F111" s="38">
        <v>459</v>
      </c>
      <c r="G111" s="38">
        <v>510</v>
      </c>
      <c r="H111" s="59">
        <f t="shared" si="10"/>
        <v>11.111111111111114</v>
      </c>
      <c r="I111" s="60">
        <f>G111/C111*100-100</f>
        <v>10.869565217391312</v>
      </c>
    </row>
    <row r="112" spans="1:9" ht="13.5" thickBot="1">
      <c r="A112" s="130" t="s">
        <v>30</v>
      </c>
      <c r="B112" s="130"/>
      <c r="C112" s="130"/>
      <c r="D112" s="130"/>
      <c r="E112" s="130"/>
      <c r="F112" s="130"/>
      <c r="G112" s="130"/>
      <c r="H112" s="130"/>
      <c r="I112" s="130"/>
    </row>
    <row r="113" spans="1:9" ht="12.75">
      <c r="A113" s="12" t="s">
        <v>14</v>
      </c>
      <c r="B113" s="12">
        <v>2</v>
      </c>
      <c r="C113" s="50" t="s">
        <v>13</v>
      </c>
      <c r="D113" s="88" t="s">
        <v>13</v>
      </c>
      <c r="E113" s="88">
        <v>1</v>
      </c>
      <c r="F113" s="88" t="s">
        <v>13</v>
      </c>
      <c r="G113" s="87" t="s">
        <v>13</v>
      </c>
      <c r="H113" s="26" t="s">
        <v>13</v>
      </c>
      <c r="I113" s="26" t="s">
        <v>13</v>
      </c>
    </row>
    <row r="114" spans="1:9" ht="13.5" thickBot="1">
      <c r="A114" s="12" t="s">
        <v>14</v>
      </c>
      <c r="B114" s="12">
        <v>3</v>
      </c>
      <c r="C114" s="89" t="s">
        <v>13</v>
      </c>
      <c r="D114" s="90" t="s">
        <v>13</v>
      </c>
      <c r="E114" s="90">
        <v>2</v>
      </c>
      <c r="F114" s="90" t="s">
        <v>13</v>
      </c>
      <c r="G114" s="91" t="s">
        <v>13</v>
      </c>
      <c r="H114" s="92" t="s">
        <v>13</v>
      </c>
      <c r="I114" s="92" t="s">
        <v>13</v>
      </c>
    </row>
    <row r="115" spans="1:9" ht="13.5" thickBot="1">
      <c r="A115" s="117" t="s">
        <v>14</v>
      </c>
      <c r="B115" s="117"/>
      <c r="C115" s="46" t="s">
        <v>13</v>
      </c>
      <c r="D115" s="47" t="s">
        <v>13</v>
      </c>
      <c r="E115" s="47">
        <v>3</v>
      </c>
      <c r="F115" s="47" t="s">
        <v>13</v>
      </c>
      <c r="G115" s="48" t="s">
        <v>13</v>
      </c>
      <c r="H115" s="49" t="s">
        <v>13</v>
      </c>
      <c r="I115" s="49" t="s">
        <v>13</v>
      </c>
    </row>
    <row r="116" spans="1:9" ht="12.75">
      <c r="A116" s="12" t="s">
        <v>15</v>
      </c>
      <c r="B116" s="12">
        <v>2</v>
      </c>
      <c r="C116" s="50">
        <v>1</v>
      </c>
      <c r="D116" s="24">
        <v>1</v>
      </c>
      <c r="E116" s="24" t="s">
        <v>13</v>
      </c>
      <c r="F116" s="24" t="s">
        <v>13</v>
      </c>
      <c r="G116" s="84">
        <v>1</v>
      </c>
      <c r="H116" s="26" t="s">
        <v>13</v>
      </c>
      <c r="I116" s="26">
        <f>G116/C116*100-100</f>
        <v>0</v>
      </c>
    </row>
    <row r="117" spans="1:9" ht="13.5" thickBot="1">
      <c r="A117" s="12" t="s">
        <v>15</v>
      </c>
      <c r="B117" s="12">
        <v>3</v>
      </c>
      <c r="C117" s="50" t="s">
        <v>13</v>
      </c>
      <c r="D117" s="24" t="s">
        <v>13</v>
      </c>
      <c r="E117" s="24">
        <v>2</v>
      </c>
      <c r="F117" s="24" t="s">
        <v>13</v>
      </c>
      <c r="G117" s="84">
        <v>11</v>
      </c>
      <c r="H117" s="26" t="s">
        <v>13</v>
      </c>
      <c r="I117" s="26" t="s">
        <v>13</v>
      </c>
    </row>
    <row r="118" spans="1:9" ht="13.5" thickBot="1">
      <c r="A118" s="117" t="s">
        <v>15</v>
      </c>
      <c r="B118" s="123"/>
      <c r="C118" s="46">
        <v>1</v>
      </c>
      <c r="D118" s="47">
        <v>1</v>
      </c>
      <c r="E118" s="47">
        <v>2</v>
      </c>
      <c r="F118" s="47" t="s">
        <v>13</v>
      </c>
      <c r="G118" s="48">
        <v>12</v>
      </c>
      <c r="H118" s="49" t="s">
        <v>13</v>
      </c>
      <c r="I118" s="49">
        <f>G118/C118*100-100</f>
        <v>1100</v>
      </c>
    </row>
    <row r="119" spans="1:9" ht="12.75">
      <c r="A119" s="12" t="s">
        <v>16</v>
      </c>
      <c r="B119" s="12">
        <v>1</v>
      </c>
      <c r="C119" s="50">
        <v>1</v>
      </c>
      <c r="D119" s="24">
        <v>1</v>
      </c>
      <c r="E119" s="24">
        <v>1</v>
      </c>
      <c r="F119" s="24" t="s">
        <v>13</v>
      </c>
      <c r="G119" s="84" t="s">
        <v>13</v>
      </c>
      <c r="H119" s="26" t="s">
        <v>13</v>
      </c>
      <c r="I119" s="26" t="s">
        <v>13</v>
      </c>
    </row>
    <row r="120" spans="1:9" ht="12.75">
      <c r="A120" s="19" t="s">
        <v>16</v>
      </c>
      <c r="B120" s="19">
        <v>2</v>
      </c>
      <c r="C120" s="50">
        <v>6</v>
      </c>
      <c r="D120" s="24">
        <v>3</v>
      </c>
      <c r="E120" s="24">
        <v>1</v>
      </c>
      <c r="F120" s="24">
        <v>1</v>
      </c>
      <c r="G120" s="84">
        <v>1</v>
      </c>
      <c r="H120" s="26">
        <f>G120/F120*100-100</f>
        <v>0</v>
      </c>
      <c r="I120" s="26">
        <f>G120/C120*100-100</f>
        <v>-83.33333333333334</v>
      </c>
    </row>
    <row r="121" spans="1:9" ht="13.5" thickBot="1">
      <c r="A121" s="19" t="s">
        <v>16</v>
      </c>
      <c r="B121" s="19">
        <v>3</v>
      </c>
      <c r="C121" s="50">
        <v>2</v>
      </c>
      <c r="D121" s="24">
        <v>1</v>
      </c>
      <c r="E121" s="24" t="s">
        <v>13</v>
      </c>
      <c r="F121" s="24">
        <v>1</v>
      </c>
      <c r="G121" s="84">
        <v>2</v>
      </c>
      <c r="H121" s="26">
        <f>G121/F121*100-100</f>
        <v>100</v>
      </c>
      <c r="I121" s="26">
        <f>G121/C121*100-100</f>
        <v>0</v>
      </c>
    </row>
    <row r="122" spans="1:9" ht="13.5" thickBot="1">
      <c r="A122" s="118" t="s">
        <v>16</v>
      </c>
      <c r="B122" s="118"/>
      <c r="C122" s="46">
        <v>9</v>
      </c>
      <c r="D122" s="47">
        <v>5</v>
      </c>
      <c r="E122" s="47">
        <v>2</v>
      </c>
      <c r="F122" s="47">
        <v>2</v>
      </c>
      <c r="G122" s="48">
        <v>3</v>
      </c>
      <c r="H122" s="49">
        <f>G122/F122*100-100</f>
        <v>50</v>
      </c>
      <c r="I122" s="49">
        <f aca="true" t="shared" si="12" ref="I122:I128">G122/C122*100-100</f>
        <v>-66.66666666666667</v>
      </c>
    </row>
    <row r="123" spans="1:9" ht="12.75">
      <c r="A123" s="19" t="s">
        <v>18</v>
      </c>
      <c r="B123" s="19">
        <v>1</v>
      </c>
      <c r="C123" s="50">
        <v>12</v>
      </c>
      <c r="D123" s="24">
        <v>6</v>
      </c>
      <c r="E123" s="24">
        <v>1</v>
      </c>
      <c r="F123" s="24">
        <v>1</v>
      </c>
      <c r="G123" s="84">
        <v>4</v>
      </c>
      <c r="H123" s="26">
        <f>G123/F123*100-100</f>
        <v>300</v>
      </c>
      <c r="I123" s="31">
        <f>G123/C123*100-100</f>
        <v>-66.66666666666667</v>
      </c>
    </row>
    <row r="124" spans="1:9" ht="12.75">
      <c r="A124" s="12" t="s">
        <v>18</v>
      </c>
      <c r="B124" s="12">
        <v>2</v>
      </c>
      <c r="C124" s="50">
        <v>4</v>
      </c>
      <c r="D124" s="56" t="s">
        <v>13</v>
      </c>
      <c r="E124" s="56">
        <v>2</v>
      </c>
      <c r="F124" s="56">
        <v>2</v>
      </c>
      <c r="G124" s="57">
        <v>1</v>
      </c>
      <c r="H124" s="26">
        <f>G124/F124*100-100</f>
        <v>-50</v>
      </c>
      <c r="I124" s="26">
        <f>G124/C124*100-100</f>
        <v>-75</v>
      </c>
    </row>
    <row r="125" spans="1:9" ht="13.5" thickBot="1">
      <c r="A125" s="93" t="s">
        <v>18</v>
      </c>
      <c r="B125" s="93">
        <v>3</v>
      </c>
      <c r="C125" s="50">
        <v>2</v>
      </c>
      <c r="D125" s="24">
        <v>2</v>
      </c>
      <c r="E125" s="24">
        <v>2</v>
      </c>
      <c r="F125" s="24" t="s">
        <v>13</v>
      </c>
      <c r="G125" s="84" t="s">
        <v>13</v>
      </c>
      <c r="H125" s="26" t="s">
        <v>13</v>
      </c>
      <c r="I125" s="26" t="s">
        <v>13</v>
      </c>
    </row>
    <row r="126" spans="1:9" ht="13.5" thickBot="1">
      <c r="A126" s="118" t="s">
        <v>18</v>
      </c>
      <c r="B126" s="118"/>
      <c r="C126" s="46">
        <v>18</v>
      </c>
      <c r="D126" s="32">
        <v>8</v>
      </c>
      <c r="E126" s="32">
        <v>5</v>
      </c>
      <c r="F126" s="32">
        <v>3</v>
      </c>
      <c r="G126" s="54">
        <v>5</v>
      </c>
      <c r="H126" s="49">
        <f>G126/F126*100-100</f>
        <v>66.66666666666669</v>
      </c>
      <c r="I126" s="49">
        <f t="shared" si="12"/>
        <v>-72.22222222222223</v>
      </c>
    </row>
    <row r="127" spans="1:9" ht="13.5" thickBot="1">
      <c r="A127" s="131" t="s">
        <v>31</v>
      </c>
      <c r="B127" s="131"/>
      <c r="C127" s="37">
        <v>28</v>
      </c>
      <c r="D127" s="38">
        <v>14</v>
      </c>
      <c r="E127" s="38">
        <v>12</v>
      </c>
      <c r="F127" s="38">
        <v>5</v>
      </c>
      <c r="G127" s="38">
        <v>20</v>
      </c>
      <c r="H127" s="39">
        <f>G127/F127*100-100</f>
        <v>300</v>
      </c>
      <c r="I127" s="94">
        <f t="shared" si="12"/>
        <v>-28.57142857142857</v>
      </c>
    </row>
    <row r="128" spans="1:9" ht="13.5" thickBot="1">
      <c r="A128" s="118" t="s">
        <v>32</v>
      </c>
      <c r="B128" s="118"/>
      <c r="C128" s="95">
        <v>2638</v>
      </c>
      <c r="D128" s="32">
        <v>2321</v>
      </c>
      <c r="E128" s="32">
        <v>2813</v>
      </c>
      <c r="F128" s="32">
        <v>2933</v>
      </c>
      <c r="G128" s="54">
        <v>2701</v>
      </c>
      <c r="H128" s="30">
        <f>G128/F128*100-100</f>
        <v>-7.909989771564952</v>
      </c>
      <c r="I128" s="30">
        <f t="shared" si="12"/>
        <v>2.3881728582259285</v>
      </c>
    </row>
    <row r="129" spans="3:7" ht="12.75">
      <c r="C129" s="2"/>
      <c r="G129" s="2"/>
    </row>
    <row r="130" spans="1:8" ht="12.75">
      <c r="A130" s="96" t="s">
        <v>33</v>
      </c>
      <c r="B130" s="97"/>
      <c r="C130" s="98"/>
      <c r="D130" s="98"/>
      <c r="E130" s="98"/>
      <c r="F130" s="98"/>
      <c r="G130" s="98"/>
      <c r="H130" s="99"/>
    </row>
    <row r="131" spans="1:8" ht="12.75">
      <c r="A131" s="96" t="s">
        <v>34</v>
      </c>
      <c r="B131" s="96"/>
      <c r="C131" s="100"/>
      <c r="D131" s="96"/>
      <c r="E131" s="97"/>
      <c r="F131" s="97"/>
      <c r="G131" s="100"/>
      <c r="H131" s="99"/>
    </row>
    <row r="132" spans="1:8" ht="12.75">
      <c r="A132" s="96" t="s">
        <v>35</v>
      </c>
      <c r="B132" s="96"/>
      <c r="C132" s="100"/>
      <c r="D132" s="96"/>
      <c r="E132" s="96"/>
      <c r="F132" s="97"/>
      <c r="G132" s="100"/>
      <c r="H132" s="101"/>
    </row>
    <row r="133" spans="1:7" ht="12.75">
      <c r="A133" s="102" t="s">
        <v>36</v>
      </c>
      <c r="C133" s="103"/>
      <c r="D133" s="104"/>
      <c r="G133" s="105"/>
    </row>
    <row r="134" spans="1:7" ht="12.75">
      <c r="A134" s="96"/>
      <c r="B134" s="104"/>
      <c r="C134" s="2"/>
      <c r="G134" s="2"/>
    </row>
    <row r="135" spans="2:7" ht="12.75">
      <c r="B135" s="104"/>
      <c r="C135" s="103"/>
      <c r="F135" s="106" t="s">
        <v>37</v>
      </c>
      <c r="G135" s="2"/>
    </row>
    <row r="136" spans="6:7" ht="12.75">
      <c r="F136" s="106" t="s">
        <v>38</v>
      </c>
      <c r="G136" s="2"/>
    </row>
  </sheetData>
  <sheetProtection/>
  <mergeCells count="42">
    <mergeCell ref="A115:B115"/>
    <mergeCell ref="A118:B118"/>
    <mergeCell ref="A122:B122"/>
    <mergeCell ref="A126:B126"/>
    <mergeCell ref="A127:B127"/>
    <mergeCell ref="A128:B128"/>
    <mergeCell ref="A93:B93"/>
    <mergeCell ref="A99:B99"/>
    <mergeCell ref="A105:B105"/>
    <mergeCell ref="A110:B110"/>
    <mergeCell ref="A111:B111"/>
    <mergeCell ref="A112:I112"/>
    <mergeCell ref="A69:B69"/>
    <mergeCell ref="A75:B75"/>
    <mergeCell ref="A81:B81"/>
    <mergeCell ref="A86:B86"/>
    <mergeCell ref="A87:B87"/>
    <mergeCell ref="A88:I88"/>
    <mergeCell ref="A54:I54"/>
    <mergeCell ref="A56:B56"/>
    <mergeCell ref="A59:B59"/>
    <mergeCell ref="A63:B63"/>
    <mergeCell ref="A64:B64"/>
    <mergeCell ref="A65:I65"/>
    <mergeCell ref="A34:B34"/>
    <mergeCell ref="A38:B38"/>
    <mergeCell ref="A43:B43"/>
    <mergeCell ref="A48:B48"/>
    <mergeCell ref="A52:B52"/>
    <mergeCell ref="A53:B53"/>
    <mergeCell ref="A14:B14"/>
    <mergeCell ref="A19:B19"/>
    <mergeCell ref="A24:B24"/>
    <mergeCell ref="A29:B29"/>
    <mergeCell ref="A30:B30"/>
    <mergeCell ref="A31:I31"/>
    <mergeCell ref="A4:A5"/>
    <mergeCell ref="B4:B5"/>
    <mergeCell ref="D4:G4"/>
    <mergeCell ref="H4:I4"/>
    <mergeCell ref="A6:I6"/>
    <mergeCell ref="A9:B9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2023-05-10T14:28:18Z</dcterms:created>
  <dcterms:modified xsi:type="dcterms:W3CDTF">2023-05-10T14:31:47Z</dcterms:modified>
  <cp:category/>
  <cp:version/>
  <cp:contentType/>
  <cp:contentStatus/>
</cp:coreProperties>
</file>