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85" activeTab="0"/>
  </bookViews>
  <sheets>
    <sheet name="2023 19" sheetId="1" r:id="rId1"/>
  </sheets>
  <definedNames/>
  <calcPr fullCalcOnLoad="1"/>
</workbook>
</file>

<file path=xl/sharedStrings.xml><?xml version="1.0" encoding="utf-8"?>
<sst xmlns="http://schemas.openxmlformats.org/spreadsheetml/2006/main" count="453" uniqueCount="55">
  <si>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</si>
  <si>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</si>
  <si>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</si>
  <si>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</si>
  <si>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</si>
  <si>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</si>
  <si>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</si>
  <si>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</si>
  <si>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</si>
  <si>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</si>
  <si>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</si>
  <si>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</si>
  <si>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</si>
  <si>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</si>
  <si>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</si>
  <si>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</si>
  <si>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</si>
  <si>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</si>
  <si>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</si>
  <si>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</si>
  <si>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</si>
  <si>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</si>
  <si>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</si>
  <si>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</si>
  <si>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</si>
  <si>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</si>
  <si>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</si>
  <si>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</si>
  <si>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</si>
  <si>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</si>
  <si>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</si>
  <si>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</si>
  <si>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</si>
  <si>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</si>
  <si>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</si>
  <si>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</si>
  <si>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</si>
  <si>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</si>
  <si>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</si>
  <si>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</si>
  <si>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</si>
  <si>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Naudojant ŽŪIKVC (LŽŪMPRIS) duomenis, būtina nurodyti šaltinį.</t>
  </si>
  <si>
    <t>metų***</t>
  </si>
  <si>
    <t>Šaltinis – EK, ŽŪDC (LŽŪMPRIS)</t>
  </si>
  <si>
    <t>16 sav.
(04 17–23)</t>
  </si>
  <si>
    <t>17 sav.
(04 24–30)</t>
  </si>
  <si>
    <t>18 sav.
(05 01–07)</t>
  </si>
  <si>
    <t>19 sav.
(05 08–14)</t>
  </si>
  <si>
    <t>** lyginant 2023 m. 19 savaitę su 2023 m. 18 savaite</t>
  </si>
  <si>
    <t>*** lyginant 2023 m. 19 savaitę su 2022 m. 19 savaite</t>
  </si>
  <si>
    <t>19 sav.
(05 09–15)</t>
  </si>
  <si>
    <t>●</t>
  </si>
  <si>
    <t>15 sav.
(04 10–16)</t>
  </si>
  <si>
    <t/>
  </si>
  <si>
    <t>Galvijų supirkimo kainos* Europos Sąjungos valstybėse 2023 m. 15–19 sav., EUR/100 kg skerdenų (be PVM)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</si>
</sst>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_ ;\-#,##0.00\ "/>
    <numFmt numFmtId="175" formatCode="0.0"/>
    <numFmt numFmtId="176" formatCode="_-* #,##0.0_-;\-* #,##0.0_-;_-* &quot;-&quot;??_-;_-@_-"/>
    <numFmt numFmtId="177" formatCode="0.0000"/>
    <numFmt numFmtId="178" formatCode="0.000"/>
    <numFmt numFmtId="179" formatCode="0.00000"/>
    <numFmt numFmtId="180" formatCode="_-* #,##0.00\ _L_t_-;\-* #,##0.00\ _L_t_-;_-* &quot;-&quot;??\ _L_t_-;_-@_-"/>
    <numFmt numFmtId="181" formatCode="#,##0.0"/>
    <numFmt numFmtId="182" formatCode="#,##0.000"/>
    <numFmt numFmtId="183" formatCode="&quot;Semaine / Week : &quot;00"/>
    <numFmt numFmtId="184" formatCode="dd\.mm\.yy;@"/>
    <numFmt numFmtId="185" formatCode="&quot;+ &quot;0.00;&quot;- &quot;0.00;&quot;idem&quot;"/>
    <numFmt numFmtId="186" formatCode="\+0.0%;\-0.00%;&quot;idem&quot;"/>
    <numFmt numFmtId="187" formatCode="0.0%"/>
    <numFmt numFmtId="188" formatCode="&quot;+ &quot;0.0%;&quot;- &quot;0.0%;&quot;idem&quot;"/>
    <numFmt numFmtId="189" formatCode="\+\ 0.00;\-\ 0.00;&quot;idem&quot;"/>
    <numFmt numFmtId="190" formatCode="\+0.00;\-0.00"/>
    <numFmt numFmtId="191" formatCode="\+0.00%;\-0.00%"/>
    <numFmt numFmtId="192" formatCode="0.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8"/>
      <color indexed="8"/>
      <name val="timesi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imes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sz val="8"/>
      <color theme="1"/>
      <name val="timesi"/>
      <family val="0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timesi"/>
      <family val="0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50" applyFont="1" applyFill="1">
      <alignment/>
      <protection/>
    </xf>
    <xf numFmtId="0" fontId="50" fillId="0" borderId="0" xfId="0" applyFont="1" applyFill="1" applyBorder="1" applyAlignment="1">
      <alignment/>
    </xf>
    <xf numFmtId="2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75" fontId="52" fillId="0" borderId="0" xfId="0" applyNumberFormat="1" applyFont="1" applyFill="1" applyBorder="1" applyAlignment="1" applyProtection="1">
      <alignment horizontal="center" vertical="center"/>
      <protection locked="0"/>
    </xf>
    <xf numFmtId="2" fontId="53" fillId="0" borderId="0" xfId="41" applyNumberFormat="1" applyFont="1" applyFill="1" applyBorder="1" applyAlignment="1" applyProtection="1">
      <alignment horizontal="center" vertical="center"/>
      <protection locked="0"/>
    </xf>
    <xf numFmtId="175" fontId="53" fillId="0" borderId="0" xfId="41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50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4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75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4" fontId="51" fillId="0" borderId="11" xfId="0" applyNumberFormat="1" applyFont="1" applyFill="1" applyBorder="1" applyAlignment="1">
      <alignment horizontal="right" vertical="center" indent="1"/>
    </xf>
    <xf numFmtId="2" fontId="51" fillId="0" borderId="11" xfId="0" applyNumberFormat="1" applyFont="1" applyBorder="1" applyAlignment="1" quotePrefix="1">
      <alignment horizontal="right" vertical="center" indent="1"/>
    </xf>
    <xf numFmtId="4" fontId="51" fillId="0" borderId="11" xfId="0" applyNumberFormat="1" applyFont="1" applyFill="1" applyBorder="1" applyAlignment="1" quotePrefix="1">
      <alignment horizontal="right" vertical="center" indent="1"/>
    </xf>
    <xf numFmtId="4" fontId="51" fillId="0" borderId="11" xfId="0" applyNumberFormat="1" applyFont="1" applyFill="1" applyBorder="1" applyAlignment="1" quotePrefix="1">
      <alignment horizontal="right" vertical="center" wrapText="1" indent="1"/>
    </xf>
    <xf numFmtId="4" fontId="56" fillId="0" borderId="11" xfId="0" applyNumberFormat="1" applyFont="1" applyFill="1" applyBorder="1" applyAlignment="1" quotePrefix="1">
      <alignment horizontal="right" vertical="center" indent="1"/>
    </xf>
    <xf numFmtId="4" fontId="56" fillId="0" borderId="11" xfId="0" applyNumberFormat="1" applyFont="1" applyFill="1" applyBorder="1" applyAlignment="1">
      <alignment horizontal="right" vertical="center" indent="1"/>
    </xf>
    <xf numFmtId="2" fontId="51" fillId="0" borderId="11" xfId="0" applyNumberFormat="1" applyFont="1" applyFill="1" applyBorder="1" applyAlignment="1" quotePrefix="1">
      <alignment horizontal="right" vertical="center" indent="1"/>
    </xf>
    <xf numFmtId="2" fontId="51" fillId="0" borderId="11" xfId="0" applyNumberFormat="1" applyFont="1" applyBorder="1" applyAlignment="1">
      <alignment horizontal="right" vertical="center" indent="1"/>
    </xf>
    <xf numFmtId="4" fontId="51" fillId="0" borderId="12" xfId="0" applyNumberFormat="1" applyFont="1" applyFill="1" applyBorder="1" applyAlignment="1" quotePrefix="1">
      <alignment horizontal="right" vertical="center" indent="1"/>
    </xf>
    <xf numFmtId="4" fontId="51" fillId="0" borderId="11" xfId="0" applyNumberFormat="1" applyFont="1" applyFill="1" applyBorder="1" applyAlignment="1" applyProtection="1" quotePrefix="1">
      <alignment horizontal="right" vertical="center" indent="1"/>
      <protection locked="0"/>
    </xf>
    <xf numFmtId="2" fontId="51" fillId="0" borderId="0" xfId="0" applyNumberFormat="1" applyFont="1" applyAlignment="1">
      <alignment horizontal="right" vertical="center" indent="1"/>
    </xf>
    <xf numFmtId="2" fontId="51" fillId="0" borderId="0" xfId="0" applyNumberFormat="1" applyFont="1" applyAlignment="1" quotePrefix="1">
      <alignment horizontal="right" vertical="center" indent="1"/>
    </xf>
    <xf numFmtId="0" fontId="0" fillId="0" borderId="0" xfId="0" applyAlignment="1" quotePrefix="1">
      <alignment horizontal="right" vertical="center" indent="1"/>
    </xf>
    <xf numFmtId="0" fontId="57" fillId="34" borderId="13" xfId="0" applyFont="1" applyFill="1" applyBorder="1" applyAlignment="1">
      <alignment/>
    </xf>
    <xf numFmtId="4" fontId="58" fillId="34" borderId="14" xfId="0" applyNumberFormat="1" applyFont="1" applyFill="1" applyBorder="1" applyAlignment="1">
      <alignment horizontal="right" vertical="center" indent="1"/>
    </xf>
    <xf numFmtId="2" fontId="58" fillId="34" borderId="15" xfId="0" applyNumberFormat="1" applyFont="1" applyFill="1" applyBorder="1" applyAlignment="1">
      <alignment horizontal="right" vertical="center" indent="1"/>
    </xf>
    <xf numFmtId="2" fontId="51" fillId="0" borderId="0" xfId="0" applyNumberFormat="1" applyFont="1" applyBorder="1" applyAlignment="1">
      <alignment horizontal="right" vertical="center" indent="1"/>
    </xf>
    <xf numFmtId="4" fontId="51" fillId="0" borderId="16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>
      <alignment horizontal="right" vertical="center" indent="1"/>
    </xf>
    <xf numFmtId="4" fontId="51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0" xfId="0" applyNumberFormat="1" applyFont="1" applyFill="1" applyBorder="1" applyAlignment="1" quotePrefix="1">
      <alignment horizontal="right" vertical="center" wrapText="1" indent="1"/>
    </xf>
    <xf numFmtId="2" fontId="51" fillId="0" borderId="0" xfId="0" applyNumberFormat="1" applyFont="1" applyBorder="1" applyAlignment="1" quotePrefix="1">
      <alignment horizontal="right" vertical="center" indent="1"/>
    </xf>
    <xf numFmtId="4" fontId="56" fillId="0" borderId="0" xfId="0" applyNumberFormat="1" applyFont="1" applyFill="1" applyBorder="1" applyAlignment="1" quotePrefix="1">
      <alignment horizontal="right" vertical="center" indent="1"/>
    </xf>
    <xf numFmtId="4" fontId="56" fillId="0" borderId="0" xfId="0" applyNumberFormat="1" applyFont="1" applyFill="1" applyBorder="1" applyAlignment="1">
      <alignment horizontal="right" vertical="center" indent="1"/>
    </xf>
    <xf numFmtId="0" fontId="57" fillId="33" borderId="17" xfId="0" applyFont="1" applyFill="1" applyBorder="1" applyAlignment="1">
      <alignment/>
    </xf>
    <xf numFmtId="4" fontId="58" fillId="33" borderId="18" xfId="0" applyNumberFormat="1" applyFont="1" applyFill="1" applyBorder="1" applyAlignment="1">
      <alignment horizontal="right" vertical="center" indent="1"/>
    </xf>
    <xf numFmtId="2" fontId="58" fillId="33" borderId="19" xfId="0" applyNumberFormat="1" applyFont="1" applyFill="1" applyBorder="1" applyAlignment="1">
      <alignment horizontal="right" vertical="center" indent="1"/>
    </xf>
    <xf numFmtId="0" fontId="57" fillId="33" borderId="20" xfId="0" applyFont="1" applyFill="1" applyBorder="1" applyAlignment="1">
      <alignment/>
    </xf>
    <xf numFmtId="4" fontId="59" fillId="35" borderId="21" xfId="0" applyNumberFormat="1" applyFont="1" applyFill="1" applyBorder="1" applyAlignment="1">
      <alignment horizontal="right" vertical="center" indent="1"/>
    </xf>
    <xf numFmtId="2" fontId="58" fillId="35" borderId="20" xfId="0" applyNumberFormat="1" applyFont="1" applyFill="1" applyBorder="1" applyAlignment="1">
      <alignment horizontal="right" vertical="center" indent="1"/>
    </xf>
    <xf numFmtId="2" fontId="58" fillId="33" borderId="22" xfId="0" applyNumberFormat="1" applyFont="1" applyFill="1" applyBorder="1" applyAlignment="1">
      <alignment horizontal="right" vertical="center" indent="1"/>
    </xf>
    <xf numFmtId="4" fontId="58" fillId="33" borderId="21" xfId="0" applyNumberFormat="1" applyFont="1" applyFill="1" applyBorder="1" applyAlignment="1">
      <alignment horizontal="right" vertical="center" indent="1"/>
    </xf>
    <xf numFmtId="2" fontId="58" fillId="33" borderId="21" xfId="0" applyNumberFormat="1" applyFont="1" applyFill="1" applyBorder="1" applyAlignment="1">
      <alignment horizontal="right" vertical="center" indent="1"/>
    </xf>
    <xf numFmtId="2" fontId="58" fillId="33" borderId="20" xfId="0" applyNumberFormat="1" applyFont="1" applyFill="1" applyBorder="1" applyAlignment="1">
      <alignment horizontal="right" vertical="center" indent="1"/>
    </xf>
    <xf numFmtId="2" fontId="58" fillId="33" borderId="20" xfId="0" applyNumberFormat="1" applyFont="1" applyFill="1" applyBorder="1" applyAlignment="1" quotePrefix="1">
      <alignment horizontal="right" vertical="center" indent="1"/>
    </xf>
    <xf numFmtId="4" fontId="51" fillId="0" borderId="23" xfId="0" applyNumberFormat="1" applyFont="1" applyFill="1" applyBorder="1" applyAlignment="1" quotePrefix="1">
      <alignment horizontal="right" vertical="center" indent="1"/>
    </xf>
    <xf numFmtId="2" fontId="51" fillId="0" borderId="23" xfId="0" applyNumberFormat="1" applyFont="1" applyBorder="1" applyAlignment="1" quotePrefix="1">
      <alignment horizontal="right" vertical="center" indent="1"/>
    </xf>
    <xf numFmtId="4" fontId="51" fillId="0" borderId="24" xfId="0" applyNumberFormat="1" applyFont="1" applyFill="1" applyBorder="1" applyAlignment="1" quotePrefix="1">
      <alignment horizontal="right" vertical="center" indent="1"/>
    </xf>
    <xf numFmtId="4" fontId="56" fillId="0" borderId="24" xfId="0" applyNumberFormat="1" applyFont="1" applyFill="1" applyBorder="1" applyAlignment="1" quotePrefix="1">
      <alignment horizontal="right" vertical="center" indent="1"/>
    </xf>
    <xf numFmtId="2" fontId="51" fillId="0" borderId="24" xfId="0" applyNumberFormat="1" applyFont="1" applyBorder="1" applyAlignment="1" quotePrefix="1">
      <alignment horizontal="right" vertical="center" indent="1"/>
    </xf>
    <xf numFmtId="2" fontId="51" fillId="0" borderId="25" xfId="0" applyNumberFormat="1" applyFont="1" applyBorder="1" applyAlignment="1" quotePrefix="1">
      <alignment horizontal="right" vertical="center" indent="1"/>
    </xf>
    <xf numFmtId="4" fontId="51" fillId="0" borderId="25" xfId="0" applyNumberFormat="1" applyFont="1" applyBorder="1" applyAlignment="1" quotePrefix="1">
      <alignment horizontal="right" vertical="center" indent="1"/>
    </xf>
    <xf numFmtId="4" fontId="51" fillId="0" borderId="25" xfId="0" applyNumberFormat="1" applyFont="1" applyBorder="1" applyAlignment="1" quotePrefix="1">
      <alignment horizontal="right" vertical="center" wrapText="1" indent="1"/>
    </xf>
    <xf numFmtId="4" fontId="51" fillId="0" borderId="26" xfId="0" applyNumberFormat="1" applyFont="1" applyBorder="1" applyAlignment="1" quotePrefix="1">
      <alignment horizontal="right" vertical="center" indent="1"/>
    </xf>
    <xf numFmtId="4" fontId="51" fillId="0" borderId="25" xfId="0" applyNumberFormat="1" applyFont="1" applyBorder="1" applyAlignment="1">
      <alignment horizontal="right" vertical="center" indent="1"/>
    </xf>
    <xf numFmtId="4" fontId="51" fillId="0" borderId="25" xfId="0" applyNumberFormat="1" applyFont="1" applyBorder="1" applyAlignment="1" applyProtection="1" quotePrefix="1">
      <alignment horizontal="right" vertical="center" indent="1"/>
      <protection locked="0"/>
    </xf>
    <xf numFmtId="4" fontId="51" fillId="0" borderId="27" xfId="0" applyNumberFormat="1" applyFont="1" applyBorder="1" applyAlignment="1" quotePrefix="1">
      <alignment horizontal="right" vertical="center" indent="1"/>
    </xf>
    <xf numFmtId="4" fontId="58" fillId="33" borderId="28" xfId="0" applyNumberFormat="1" applyFont="1" applyFill="1" applyBorder="1" applyAlignment="1">
      <alignment horizontal="right" vertical="center" indent="1"/>
    </xf>
    <xf numFmtId="2" fontId="58" fillId="33" borderId="29" xfId="0" applyNumberFormat="1" applyFont="1" applyFill="1" applyBorder="1" applyAlignment="1">
      <alignment horizontal="right" vertical="center" indent="1"/>
    </xf>
    <xf numFmtId="4" fontId="56" fillId="0" borderId="25" xfId="0" applyNumberFormat="1" applyFont="1" applyBorder="1" applyAlignment="1">
      <alignment horizontal="right" vertical="center" indent="1"/>
    </xf>
    <xf numFmtId="4" fontId="56" fillId="0" borderId="25" xfId="0" applyNumberFormat="1" applyFont="1" applyBorder="1" applyAlignment="1" quotePrefix="1">
      <alignment horizontal="right" vertical="center" indent="1"/>
    </xf>
    <xf numFmtId="4" fontId="56" fillId="0" borderId="30" xfId="0" applyNumberFormat="1" applyFont="1" applyBorder="1" applyAlignment="1" quotePrefix="1">
      <alignment horizontal="right" vertical="center" indent="1"/>
    </xf>
    <xf numFmtId="4" fontId="59" fillId="35" borderId="31" xfId="0" applyNumberFormat="1" applyFont="1" applyFill="1" applyBorder="1" applyAlignment="1">
      <alignment horizontal="right" vertical="center" indent="1"/>
    </xf>
    <xf numFmtId="4" fontId="51" fillId="0" borderId="30" xfId="0" applyNumberFormat="1" applyFont="1" applyBorder="1" applyAlignment="1" quotePrefix="1">
      <alignment horizontal="right" vertical="center" indent="1"/>
    </xf>
    <xf numFmtId="4" fontId="58" fillId="33" borderId="32" xfId="0" applyNumberFormat="1" applyFont="1" applyFill="1" applyBorder="1" applyAlignment="1">
      <alignment horizontal="right" vertical="center" indent="1"/>
    </xf>
    <xf numFmtId="2" fontId="51" fillId="0" borderId="25" xfId="0" applyNumberFormat="1" applyFont="1" applyBorder="1" applyAlignment="1">
      <alignment horizontal="right" vertical="center" indent="1"/>
    </xf>
    <xf numFmtId="2" fontId="51" fillId="0" borderId="33" xfId="0" applyNumberFormat="1" applyFont="1" applyBorder="1" applyAlignment="1" quotePrefix="1">
      <alignment horizontal="right" vertical="center" indent="1"/>
    </xf>
    <xf numFmtId="4" fontId="51" fillId="0" borderId="25" xfId="0" applyNumberFormat="1" applyFont="1" applyFill="1" applyBorder="1" applyAlignment="1" quotePrefix="1">
      <alignment horizontal="right" vertical="center" indent="1"/>
    </xf>
    <xf numFmtId="4" fontId="56" fillId="0" borderId="23" xfId="0" applyNumberFormat="1" applyFont="1" applyFill="1" applyBorder="1" applyAlignment="1" quotePrefix="1">
      <alignment horizontal="right" vertical="center" indent="1"/>
    </xf>
    <xf numFmtId="4" fontId="58" fillId="33" borderId="34" xfId="0" applyNumberFormat="1" applyFont="1" applyFill="1" applyBorder="1" applyAlignment="1">
      <alignment horizontal="right" vertical="center" indent="1"/>
    </xf>
    <xf numFmtId="4" fontId="51" fillId="0" borderId="0" xfId="0" applyNumberFormat="1" applyFont="1" applyBorder="1" applyAlignment="1" quotePrefix="1">
      <alignment horizontal="right" vertical="center" indent="1"/>
    </xf>
    <xf numFmtId="4" fontId="51" fillId="0" borderId="11" xfId="0" applyNumberFormat="1" applyFont="1" applyBorder="1" applyAlignment="1" quotePrefix="1">
      <alignment horizontal="right" vertical="center" indent="1"/>
    </xf>
    <xf numFmtId="2" fontId="60" fillId="0" borderId="11" xfId="0" applyNumberFormat="1" applyFont="1" applyBorder="1" applyAlignment="1">
      <alignment horizontal="right" vertical="center" wrapText="1" indent="1"/>
    </xf>
    <xf numFmtId="2" fontId="60" fillId="0" borderId="0" xfId="0" applyNumberFormat="1" applyFont="1" applyBorder="1" applyAlignment="1">
      <alignment horizontal="right" vertical="center" wrapText="1" indent="1"/>
    </xf>
    <xf numFmtId="0" fontId="4" fillId="33" borderId="35" xfId="52" applyFont="1" applyFill="1" applyBorder="1" applyAlignment="1">
      <alignment horizontal="center" vertical="center" wrapText="1" shrinkToFit="1"/>
      <protection/>
    </xf>
    <xf numFmtId="4" fontId="51" fillId="0" borderId="16" xfId="0" applyNumberFormat="1" applyFont="1" applyBorder="1" applyAlignment="1" quotePrefix="1">
      <alignment horizontal="right" vertical="center" indent="1"/>
    </xf>
    <xf numFmtId="4" fontId="51" fillId="0" borderId="12" xfId="0" applyNumberFormat="1" applyFont="1" applyBorder="1" applyAlignment="1" quotePrefix="1">
      <alignment horizontal="right" vertical="center" indent="1"/>
    </xf>
    <xf numFmtId="2" fontId="7" fillId="36" borderId="0" xfId="50" applyNumberFormat="1" applyFont="1" applyFill="1" applyAlignment="1">
      <alignment horizontal="right" vertical="center" wrapText="1" indent="1"/>
      <protection/>
    </xf>
    <xf numFmtId="2" fontId="7" fillId="36" borderId="11" xfId="50" applyNumberFormat="1" applyFont="1" applyFill="1" applyBorder="1" applyAlignment="1">
      <alignment horizontal="right" vertical="center" wrapText="1" indent="1"/>
      <protection/>
    </xf>
    <xf numFmtId="2" fontId="7" fillId="36" borderId="25" xfId="50" applyNumberFormat="1" applyFont="1" applyFill="1" applyBorder="1" applyAlignment="1">
      <alignment horizontal="right" vertical="center" wrapText="1" indent="1"/>
      <protection/>
    </xf>
    <xf numFmtId="2" fontId="7" fillId="36" borderId="36" xfId="50" applyNumberFormat="1" applyFont="1" applyFill="1" applyBorder="1" applyAlignment="1">
      <alignment horizontal="right" vertical="center" wrapText="1" indent="1"/>
      <protection/>
    </xf>
    <xf numFmtId="2" fontId="0" fillId="0" borderId="0" xfId="0" applyNumberFormat="1" applyAlignment="1">
      <alignment/>
    </xf>
    <xf numFmtId="0" fontId="4" fillId="33" borderId="35" xfId="52" applyFont="1" applyFill="1" applyBorder="1" applyAlignment="1">
      <alignment horizontal="center" vertical="center" wrapText="1" shrinkToFit="1"/>
      <protection/>
    </xf>
    <xf numFmtId="2" fontId="7" fillId="36" borderId="0" xfId="50" applyNumberFormat="1" applyFont="1" applyFill="1" applyBorder="1" applyAlignment="1">
      <alignment horizontal="right" vertical="center" wrapText="1" indent="1"/>
      <protection/>
    </xf>
    <xf numFmtId="4" fontId="51" fillId="0" borderId="24" xfId="0" applyNumberFormat="1" applyFont="1" applyBorder="1" applyAlignment="1" quotePrefix="1">
      <alignment horizontal="right" vertical="center" indent="1"/>
    </xf>
    <xf numFmtId="4" fontId="51" fillId="0" borderId="36" xfId="0" applyNumberFormat="1" applyFont="1" applyBorder="1" applyAlignment="1" quotePrefix="1">
      <alignment horizontal="right" vertical="center" indent="1"/>
    </xf>
    <xf numFmtId="4" fontId="51" fillId="0" borderId="37" xfId="0" applyNumberFormat="1" applyFont="1" applyBorder="1" applyAlignment="1" quotePrefix="1">
      <alignment horizontal="right" vertical="center" indent="1"/>
    </xf>
    <xf numFmtId="4" fontId="51" fillId="0" borderId="0" xfId="0" applyNumberFormat="1" applyFont="1" applyAlignment="1">
      <alignment horizontal="right" vertical="center" indent="1"/>
    </xf>
    <xf numFmtId="4" fontId="51" fillId="0" borderId="0" xfId="0" applyNumberFormat="1" applyFont="1" applyAlignment="1" quotePrefix="1">
      <alignment horizontal="right" vertical="center" indent="1"/>
    </xf>
    <xf numFmtId="4" fontId="51" fillId="0" borderId="0" xfId="0" applyNumberFormat="1" applyFont="1" applyAlignment="1" applyProtection="1" quotePrefix="1">
      <alignment horizontal="right" vertical="center" indent="1"/>
      <protection locked="0"/>
    </xf>
    <xf numFmtId="4" fontId="51" fillId="0" borderId="0" xfId="0" applyNumberFormat="1" applyFont="1" applyAlignment="1" quotePrefix="1">
      <alignment horizontal="right" vertical="center" wrapText="1" indent="1"/>
    </xf>
    <xf numFmtId="4" fontId="56" fillId="0" borderId="0" xfId="0" applyNumberFormat="1" applyFont="1" applyAlignment="1" quotePrefix="1">
      <alignment horizontal="right" vertical="center" indent="1"/>
    </xf>
    <xf numFmtId="4" fontId="56" fillId="0" borderId="0" xfId="0" applyNumberFormat="1" applyFont="1" applyAlignment="1">
      <alignment horizontal="right" vertical="center" indent="1"/>
    </xf>
    <xf numFmtId="4" fontId="56" fillId="0" borderId="24" xfId="0" applyNumberFormat="1" applyFont="1" applyBorder="1" applyAlignment="1" quotePrefix="1">
      <alignment horizontal="right" vertical="center" indent="1"/>
    </xf>
    <xf numFmtId="2" fontId="51" fillId="0" borderId="36" xfId="0" applyNumberFormat="1" applyFont="1" applyBorder="1" applyAlignment="1" quotePrefix="1">
      <alignment horizontal="right" vertical="center" indent="1"/>
    </xf>
    <xf numFmtId="2" fontId="51" fillId="0" borderId="36" xfId="0" applyNumberFormat="1" applyFont="1" applyBorder="1" applyAlignment="1">
      <alignment horizontal="right" vertical="center" indent="1"/>
    </xf>
    <xf numFmtId="2" fontId="51" fillId="0" borderId="38" xfId="0" applyNumberFormat="1" applyFont="1" applyBorder="1" applyAlignment="1" quotePrefix="1">
      <alignment horizontal="right" vertical="center" indent="1"/>
    </xf>
    <xf numFmtId="0" fontId="4" fillId="33" borderId="39" xfId="54" applyFont="1" applyFill="1" applyBorder="1" applyAlignment="1">
      <alignment horizontal="center" vertical="center" wrapText="1"/>
      <protection/>
    </xf>
    <xf numFmtId="0" fontId="57" fillId="37" borderId="40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4" fillId="33" borderId="41" xfId="52" applyFont="1" applyFill="1" applyBorder="1" applyAlignment="1">
      <alignment horizontal="center" vertical="center" wrapText="1"/>
      <protection/>
    </xf>
    <xf numFmtId="0" fontId="4" fillId="33" borderId="42" xfId="52" applyFont="1" applyFill="1" applyBorder="1" applyAlignment="1">
      <alignment horizontal="center" vertical="center" wrapText="1"/>
      <protection/>
    </xf>
    <xf numFmtId="0" fontId="4" fillId="33" borderId="43" xfId="52" applyFont="1" applyFill="1" applyBorder="1" applyAlignment="1">
      <alignment horizontal="center"/>
      <protection/>
    </xf>
    <xf numFmtId="0" fontId="4" fillId="33" borderId="44" xfId="52" applyFont="1" applyFill="1" applyBorder="1" applyAlignment="1">
      <alignment horizontal="center"/>
      <protection/>
    </xf>
    <xf numFmtId="0" fontId="4" fillId="33" borderId="35" xfId="52" applyFont="1" applyFill="1" applyBorder="1" applyAlignment="1">
      <alignment horizontal="center" vertical="center" wrapText="1" shrinkToFit="1"/>
      <protection/>
    </xf>
    <xf numFmtId="0" fontId="4" fillId="33" borderId="45" xfId="52" applyFont="1" applyFill="1" applyBorder="1" applyAlignment="1">
      <alignment horizontal="center" vertical="center" wrapText="1" shrinkToFit="1"/>
      <protection/>
    </xf>
    <xf numFmtId="0" fontId="4" fillId="33" borderId="41" xfId="52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prastas 3" xfId="41"/>
    <cellStyle name="Įprastas 4" xfId="42"/>
    <cellStyle name="Įspėjimo tekstas" xfId="43"/>
    <cellStyle name="Išvestis" xfId="44"/>
    <cellStyle name="Įvestis" xfId="45"/>
    <cellStyle name="Comma" xfId="46"/>
    <cellStyle name="Comma [0]" xfId="47"/>
    <cellStyle name="Kablelis 9" xfId="48"/>
    <cellStyle name="Neutralus" xfId="49"/>
    <cellStyle name="Normal 2" xfId="50"/>
    <cellStyle name="Normal 2 2" xfId="51"/>
    <cellStyle name="Normal 5" xfId="52"/>
    <cellStyle name="Normal 7" xfId="53"/>
    <cellStyle name="Normal_Sheet1 2" xfId="54"/>
    <cellStyle name="Paryškinimas 1" xfId="55"/>
    <cellStyle name="Paryškinimas 2" xfId="56"/>
    <cellStyle name="Paryškinimas 3" xfId="57"/>
    <cellStyle name="Paryškinimas 4" xfId="58"/>
    <cellStyle name="Paryškinimas 5" xfId="59"/>
    <cellStyle name="Paryškinimas 6" xfId="60"/>
    <cellStyle name="Pastaba" xfId="61"/>
    <cellStyle name="Pavadinimas" xfId="62"/>
    <cellStyle name="Percent" xfId="63"/>
    <cellStyle name="Procentai 2" xfId="64"/>
    <cellStyle name="Skaičiavimas" xfId="65"/>
    <cellStyle name="Suma" xfId="66"/>
    <cellStyle name="Susietas langelis" xfId="67"/>
    <cellStyle name="Tikrinimo langelis" xfId="68"/>
    <cellStyle name="Currency" xfId="69"/>
    <cellStyle name="Currency [0]" xfId="70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8.28125" style="0" customWidth="1"/>
    <col min="2" max="4" width="10.8515625" style="0" customWidth="1"/>
    <col min="5" max="5" width="11.8515625" style="0" customWidth="1"/>
    <col min="6" max="6" width="10.8515625" style="0" customWidth="1"/>
    <col min="7" max="7" width="11.140625" style="0" customWidth="1"/>
    <col min="8" max="9" width="10.8515625" style="0" customWidth="1"/>
  </cols>
  <sheetData>
    <row r="2" ht="15">
      <c r="A2" s="1" t="s">
        <v>54</v>
      </c>
    </row>
    <row r="3" ht="15">
      <c r="D3" s="19"/>
    </row>
    <row r="4" spans="1:9" ht="15">
      <c r="A4" s="110" t="s">
        <v>0</v>
      </c>
      <c r="B4" s="84">
        <v>2022</v>
      </c>
      <c r="C4" s="92"/>
      <c r="D4" s="114">
        <v>2023</v>
      </c>
      <c r="E4" s="115"/>
      <c r="F4" s="115"/>
      <c r="G4" s="116"/>
      <c r="H4" s="112" t="s">
        <v>1</v>
      </c>
      <c r="I4" s="113"/>
    </row>
    <row r="5" spans="1:9" ht="36" customHeight="1">
      <c r="A5" s="111"/>
      <c r="B5" s="107" t="s">
        <v>50</v>
      </c>
      <c r="C5" s="107" t="s">
        <v>52</v>
      </c>
      <c r="D5" s="107" t="s">
        <v>44</v>
      </c>
      <c r="E5" s="107" t="s">
        <v>45</v>
      </c>
      <c r="F5" s="107" t="s">
        <v>46</v>
      </c>
      <c r="G5" s="107" t="s">
        <v>47</v>
      </c>
      <c r="H5" s="18" t="s">
        <v>2</v>
      </c>
      <c r="I5" s="18" t="s">
        <v>42</v>
      </c>
    </row>
    <row r="6" spans="1:9" ht="15">
      <c r="A6" s="108" t="s">
        <v>3</v>
      </c>
      <c r="B6" s="108"/>
      <c r="C6" s="108"/>
      <c r="D6" s="108"/>
      <c r="E6" s="108"/>
      <c r="F6" s="108"/>
      <c r="G6" s="108"/>
      <c r="H6" s="108"/>
      <c r="I6" s="108"/>
    </row>
    <row r="7" spans="1:9" ht="15">
      <c r="A7" s="2" t="s">
        <v>28</v>
      </c>
      <c r="B7" s="63" t="s">
        <v>8</v>
      </c>
      <c r="C7" s="96" t="s">
        <v>8</v>
      </c>
      <c r="D7" s="85" t="s">
        <v>8</v>
      </c>
      <c r="E7" s="85" t="s">
        <v>8</v>
      </c>
      <c r="F7" s="85" t="s">
        <v>8</v>
      </c>
      <c r="G7" s="86" t="s">
        <v>8</v>
      </c>
      <c r="H7" s="3" t="s">
        <v>8</v>
      </c>
      <c r="I7" s="32" t="s">
        <v>8</v>
      </c>
    </row>
    <row r="8" spans="1:10" ht="15">
      <c r="A8" s="2" t="s">
        <v>20</v>
      </c>
      <c r="B8" s="61" t="s">
        <v>8</v>
      </c>
      <c r="C8" s="95" t="s">
        <v>8</v>
      </c>
      <c r="D8" s="80" t="s">
        <v>8</v>
      </c>
      <c r="E8" s="80">
        <v>371.0093</v>
      </c>
      <c r="F8" s="80">
        <v>371.0093</v>
      </c>
      <c r="G8" s="81">
        <v>371.0093</v>
      </c>
      <c r="H8" s="3">
        <f>G8/F8*100-100</f>
        <v>0</v>
      </c>
      <c r="I8" s="32" t="s">
        <v>8</v>
      </c>
      <c r="J8" s="91"/>
    </row>
    <row r="9" spans="1:10" ht="15">
      <c r="A9" s="2" t="s">
        <v>16</v>
      </c>
      <c r="B9" s="89" t="s">
        <v>51</v>
      </c>
      <c r="C9" s="87" t="s">
        <v>51</v>
      </c>
      <c r="D9" s="87" t="s">
        <v>51</v>
      </c>
      <c r="E9" s="87" t="s">
        <v>51</v>
      </c>
      <c r="F9" s="87" t="s">
        <v>51</v>
      </c>
      <c r="G9" s="88" t="s">
        <v>51</v>
      </c>
      <c r="H9" s="3" t="s">
        <v>8</v>
      </c>
      <c r="I9" s="32" t="s">
        <v>8</v>
      </c>
      <c r="J9" s="91"/>
    </row>
    <row r="10" spans="1:10" ht="15">
      <c r="A10" s="2" t="s">
        <v>6</v>
      </c>
      <c r="B10" s="64">
        <v>458.8161</v>
      </c>
      <c r="C10" s="97">
        <v>472.3684</v>
      </c>
      <c r="D10" s="38">
        <v>468.2167</v>
      </c>
      <c r="E10" s="38">
        <v>467.5059</v>
      </c>
      <c r="F10" s="38">
        <v>475.1851</v>
      </c>
      <c r="G10" s="20">
        <v>473.9277</v>
      </c>
      <c r="H10" s="3">
        <f aca="true" t="shared" si="0" ref="H10:H15">G10/F10*100-100</f>
        <v>-0.26461267409267464</v>
      </c>
      <c r="I10" s="30">
        <f aca="true" t="shared" si="1" ref="I10:I71">G10/B10*100-100</f>
        <v>3.2936071772546853</v>
      </c>
      <c r="J10" s="91"/>
    </row>
    <row r="11" spans="1:10" ht="15">
      <c r="A11" s="2" t="s">
        <v>7</v>
      </c>
      <c r="B11" s="61">
        <v>492.52</v>
      </c>
      <c r="C11" s="98">
        <v>487.71</v>
      </c>
      <c r="D11" s="4">
        <v>441.84</v>
      </c>
      <c r="E11" s="4">
        <v>466.58</v>
      </c>
      <c r="F11" s="4">
        <v>476.72</v>
      </c>
      <c r="G11" s="22">
        <v>488.47</v>
      </c>
      <c r="H11" s="3">
        <f t="shared" si="0"/>
        <v>2.464759187783187</v>
      </c>
      <c r="I11" s="30">
        <f t="shared" si="1"/>
        <v>-0.8223016324210022</v>
      </c>
      <c r="J11" s="91"/>
    </row>
    <row r="12" spans="1:10" ht="15">
      <c r="A12" s="2" t="s">
        <v>19</v>
      </c>
      <c r="B12" s="89" t="s">
        <v>51</v>
      </c>
      <c r="C12" s="87" t="s">
        <v>51</v>
      </c>
      <c r="D12" s="87" t="s">
        <v>51</v>
      </c>
      <c r="E12" s="87" t="s">
        <v>51</v>
      </c>
      <c r="F12" s="87" t="s">
        <v>51</v>
      </c>
      <c r="G12" s="88" t="s">
        <v>51</v>
      </c>
      <c r="H12" s="3" t="s">
        <v>8</v>
      </c>
      <c r="I12" s="31" t="s">
        <v>8</v>
      </c>
      <c r="J12" s="91"/>
    </row>
    <row r="13" spans="1:10" ht="15">
      <c r="A13" s="2" t="s">
        <v>22</v>
      </c>
      <c r="B13" s="65">
        <v>502.0165</v>
      </c>
      <c r="C13" s="99">
        <v>522.1024</v>
      </c>
      <c r="D13" s="39">
        <v>505.9944</v>
      </c>
      <c r="E13" s="39">
        <v>516.5537</v>
      </c>
      <c r="F13" s="39">
        <v>523.5547</v>
      </c>
      <c r="G13" s="29">
        <v>520.859</v>
      </c>
      <c r="H13" s="3">
        <f t="shared" si="0"/>
        <v>-0.5148841181255648</v>
      </c>
      <c r="I13" s="30">
        <f t="shared" si="1"/>
        <v>3.753362688278173</v>
      </c>
      <c r="J13" s="91"/>
    </row>
    <row r="14" spans="1:10" ht="15">
      <c r="A14" s="2" t="s">
        <v>9</v>
      </c>
      <c r="B14" s="61">
        <v>498.21</v>
      </c>
      <c r="C14" s="98">
        <v>479.1974</v>
      </c>
      <c r="D14" s="4">
        <v>479.1974</v>
      </c>
      <c r="E14" s="4">
        <v>479.1974</v>
      </c>
      <c r="F14" s="4">
        <v>479.1974</v>
      </c>
      <c r="G14" s="22">
        <v>479.1974</v>
      </c>
      <c r="H14" s="3">
        <f t="shared" si="0"/>
        <v>0</v>
      </c>
      <c r="I14" s="30">
        <f t="shared" si="1"/>
        <v>-3.816181931314105</v>
      </c>
      <c r="J14" s="91"/>
    </row>
    <row r="15" spans="1:10" ht="15">
      <c r="A15" s="2" t="s">
        <v>21</v>
      </c>
      <c r="B15" s="61">
        <v>479.1825</v>
      </c>
      <c r="C15" s="98">
        <v>528.2373</v>
      </c>
      <c r="D15" s="4">
        <v>530.2969</v>
      </c>
      <c r="E15" s="4">
        <v>531.3175</v>
      </c>
      <c r="F15" s="4">
        <v>531.2942</v>
      </c>
      <c r="G15" s="22">
        <v>530.0333</v>
      </c>
      <c r="H15" s="3">
        <f t="shared" si="0"/>
        <v>-0.23732613681836767</v>
      </c>
      <c r="I15" s="30">
        <f t="shared" si="1"/>
        <v>10.611990212497346</v>
      </c>
      <c r="J15" s="91"/>
    </row>
    <row r="16" spans="1:10" ht="15">
      <c r="A16" s="2" t="s">
        <v>29</v>
      </c>
      <c r="B16" s="61" t="s">
        <v>8</v>
      </c>
      <c r="C16" s="98" t="s">
        <v>53</v>
      </c>
      <c r="D16" s="4" t="s">
        <v>8</v>
      </c>
      <c r="E16" s="4" t="s">
        <v>8</v>
      </c>
      <c r="F16" s="4" t="s">
        <v>8</v>
      </c>
      <c r="G16" s="22" t="s">
        <v>8</v>
      </c>
      <c r="H16" s="3" t="s">
        <v>8</v>
      </c>
      <c r="I16" s="31" t="s">
        <v>8</v>
      </c>
      <c r="J16" s="91"/>
    </row>
    <row r="17" spans="1:10" ht="15">
      <c r="A17" s="2" t="s">
        <v>32</v>
      </c>
      <c r="B17" s="61" t="s">
        <v>8</v>
      </c>
      <c r="C17" s="98">
        <v>512</v>
      </c>
      <c r="D17" s="4">
        <v>512</v>
      </c>
      <c r="E17" s="4">
        <v>512</v>
      </c>
      <c r="F17" s="4">
        <v>512</v>
      </c>
      <c r="G17" s="22">
        <v>512</v>
      </c>
      <c r="H17" s="3">
        <f>G17/F17*100-100</f>
        <v>0</v>
      </c>
      <c r="I17" s="31" t="s">
        <v>8</v>
      </c>
      <c r="J17" s="91"/>
    </row>
    <row r="18" spans="1:10" ht="15">
      <c r="A18" s="2" t="s">
        <v>10</v>
      </c>
      <c r="B18" s="61">
        <v>524.9272</v>
      </c>
      <c r="C18" s="98">
        <v>562.5822</v>
      </c>
      <c r="D18" s="4">
        <v>558.5565</v>
      </c>
      <c r="E18" s="4">
        <v>592.6795</v>
      </c>
      <c r="F18" s="4">
        <v>575.4193</v>
      </c>
      <c r="G18" s="22">
        <v>560.2289</v>
      </c>
      <c r="H18" s="3">
        <f>G18/F18*100-100</f>
        <v>-2.639883646586071</v>
      </c>
      <c r="I18" s="30">
        <f t="shared" si="1"/>
        <v>6.725065875801434</v>
      </c>
      <c r="J18" s="91"/>
    </row>
    <row r="19" spans="1:10" ht="15">
      <c r="A19" s="2" t="s">
        <v>27</v>
      </c>
      <c r="B19" s="61" t="s">
        <v>8</v>
      </c>
      <c r="C19" s="98" t="s">
        <v>8</v>
      </c>
      <c r="D19" s="4" t="s">
        <v>8</v>
      </c>
      <c r="E19" s="4" t="s">
        <v>8</v>
      </c>
      <c r="F19" s="4" t="s">
        <v>8</v>
      </c>
      <c r="G19" s="22" t="s">
        <v>8</v>
      </c>
      <c r="H19" s="3" t="s">
        <v>8</v>
      </c>
      <c r="I19" s="31" t="s">
        <v>8</v>
      </c>
      <c r="J19" s="91"/>
    </row>
    <row r="20" spans="1:10" ht="15">
      <c r="A20" s="2" t="s">
        <v>4</v>
      </c>
      <c r="B20" s="61">
        <v>309.6949</v>
      </c>
      <c r="C20" s="98">
        <v>310.4341</v>
      </c>
      <c r="D20" s="4">
        <v>313.7045</v>
      </c>
      <c r="E20" s="4">
        <v>335.307</v>
      </c>
      <c r="F20" s="4">
        <v>345.8604</v>
      </c>
      <c r="G20" s="22">
        <v>317.9949</v>
      </c>
      <c r="H20" s="3">
        <f>G20/F20*100-100</f>
        <v>-8.056863405003895</v>
      </c>
      <c r="I20" s="31">
        <f>G20/B20*100-100</f>
        <v>2.680057049696316</v>
      </c>
      <c r="J20" s="91"/>
    </row>
    <row r="21" spans="1:10" ht="15">
      <c r="A21" s="2" t="s">
        <v>25</v>
      </c>
      <c r="B21" s="89" t="s">
        <v>51</v>
      </c>
      <c r="C21" s="87" t="s">
        <v>51</v>
      </c>
      <c r="D21" s="87" t="s">
        <v>51</v>
      </c>
      <c r="E21" s="87" t="s">
        <v>51</v>
      </c>
      <c r="F21" s="87" t="s">
        <v>51</v>
      </c>
      <c r="G21" s="88" t="s">
        <v>51</v>
      </c>
      <c r="H21" s="3" t="s">
        <v>8</v>
      </c>
      <c r="I21" s="31" t="s">
        <v>8</v>
      </c>
      <c r="J21" s="91"/>
    </row>
    <row r="22" spans="1:10" ht="15">
      <c r="A22" s="2" t="s">
        <v>30</v>
      </c>
      <c r="B22" s="61" t="s">
        <v>8</v>
      </c>
      <c r="C22" s="87" t="s">
        <v>51</v>
      </c>
      <c r="D22" s="87" t="s">
        <v>51</v>
      </c>
      <c r="E22" s="87" t="s">
        <v>51</v>
      </c>
      <c r="F22" s="87" t="s">
        <v>51</v>
      </c>
      <c r="G22" s="88" t="s">
        <v>51</v>
      </c>
      <c r="H22" s="3" t="s">
        <v>8</v>
      </c>
      <c r="I22" s="31" t="s">
        <v>8</v>
      </c>
      <c r="J22" s="91"/>
    </row>
    <row r="23" spans="1:10" ht="15">
      <c r="A23" s="2" t="s">
        <v>26</v>
      </c>
      <c r="B23" s="61" t="s">
        <v>8</v>
      </c>
      <c r="C23" s="98" t="s">
        <v>8</v>
      </c>
      <c r="D23" s="4" t="s">
        <v>8</v>
      </c>
      <c r="E23" s="4" t="s">
        <v>8</v>
      </c>
      <c r="F23" s="4" t="s">
        <v>8</v>
      </c>
      <c r="G23" s="22" t="s">
        <v>8</v>
      </c>
      <c r="H23" s="3" t="s">
        <v>8</v>
      </c>
      <c r="I23" s="31" t="s">
        <v>8</v>
      </c>
      <c r="J23" s="91"/>
    </row>
    <row r="24" spans="1:10" ht="15">
      <c r="A24" s="2" t="s">
        <v>11</v>
      </c>
      <c r="B24" s="61" t="s">
        <v>8</v>
      </c>
      <c r="C24" s="98" t="s">
        <v>8</v>
      </c>
      <c r="D24" s="4" t="s">
        <v>8</v>
      </c>
      <c r="E24" s="4" t="s">
        <v>8</v>
      </c>
      <c r="F24" s="4" t="s">
        <v>8</v>
      </c>
      <c r="G24" s="22" t="s">
        <v>8</v>
      </c>
      <c r="H24" s="3" t="s">
        <v>8</v>
      </c>
      <c r="I24" s="31" t="s">
        <v>8</v>
      </c>
      <c r="J24" s="91"/>
    </row>
    <row r="25" spans="1:10" ht="15">
      <c r="A25" s="2" t="s">
        <v>40</v>
      </c>
      <c r="B25" s="61">
        <v>469.5334</v>
      </c>
      <c r="C25" s="98">
        <v>477.9535</v>
      </c>
      <c r="D25" s="4">
        <v>478.7794</v>
      </c>
      <c r="E25" s="4">
        <v>481.9125</v>
      </c>
      <c r="F25" s="4">
        <v>476.5873</v>
      </c>
      <c r="G25" s="22">
        <v>468.6661</v>
      </c>
      <c r="H25" s="3">
        <f aca="true" t="shared" si="2" ref="H25:H30">G25/F25*100-100</f>
        <v>-1.6620669497487768</v>
      </c>
      <c r="I25" s="30">
        <f t="shared" si="1"/>
        <v>-0.18471529394926733</v>
      </c>
      <c r="J25" s="91"/>
    </row>
    <row r="26" spans="1:10" ht="15">
      <c r="A26" s="2" t="s">
        <v>18</v>
      </c>
      <c r="B26" s="89" t="s">
        <v>51</v>
      </c>
      <c r="C26" s="87" t="s">
        <v>51</v>
      </c>
      <c r="D26" s="87" t="s">
        <v>51</v>
      </c>
      <c r="E26" s="87" t="s">
        <v>51</v>
      </c>
      <c r="F26" s="87" t="s">
        <v>51</v>
      </c>
      <c r="G26" s="88" t="s">
        <v>51</v>
      </c>
      <c r="H26" s="3" t="s">
        <v>8</v>
      </c>
      <c r="I26" s="31" t="s">
        <v>8</v>
      </c>
      <c r="J26" s="91"/>
    </row>
    <row r="27" spans="1:10" ht="15">
      <c r="A27" s="2" t="s">
        <v>17</v>
      </c>
      <c r="B27" s="61">
        <v>488.4391</v>
      </c>
      <c r="C27" s="98">
        <v>429.4525</v>
      </c>
      <c r="D27" s="4">
        <v>433.1302</v>
      </c>
      <c r="E27" s="4">
        <v>437.2928</v>
      </c>
      <c r="F27" s="4">
        <v>458.565</v>
      </c>
      <c r="G27" s="22">
        <v>463.6566</v>
      </c>
      <c r="H27" s="3">
        <f t="shared" si="2"/>
        <v>1.110333322429753</v>
      </c>
      <c r="I27" s="31">
        <f>G27/B27*100-100</f>
        <v>-5.073815753079543</v>
      </c>
      <c r="J27" s="91"/>
    </row>
    <row r="28" spans="1:10" ht="15">
      <c r="A28" s="2" t="s">
        <v>12</v>
      </c>
      <c r="B28" s="61">
        <v>413.0724</v>
      </c>
      <c r="C28" s="98">
        <v>449.5013</v>
      </c>
      <c r="D28" s="4">
        <v>444.8578</v>
      </c>
      <c r="E28" s="4">
        <v>447.9039</v>
      </c>
      <c r="F28" s="4">
        <v>445.5592</v>
      </c>
      <c r="G28" s="22">
        <v>458.662</v>
      </c>
      <c r="H28" s="3">
        <f t="shared" si="2"/>
        <v>2.940754000815147</v>
      </c>
      <c r="I28" s="31">
        <f>G28/B28*100-100</f>
        <v>11.036709303260153</v>
      </c>
      <c r="J28" s="91"/>
    </row>
    <row r="29" spans="1:10" ht="15">
      <c r="A29" s="2" t="s">
        <v>5</v>
      </c>
      <c r="B29" s="61">
        <v>404.3614</v>
      </c>
      <c r="C29" s="98">
        <v>414.0601</v>
      </c>
      <c r="D29" s="4">
        <v>448.9132</v>
      </c>
      <c r="E29" s="4">
        <v>431.1483</v>
      </c>
      <c r="F29" s="4">
        <v>429.8215</v>
      </c>
      <c r="G29" s="22">
        <v>446.5154</v>
      </c>
      <c r="H29" s="3">
        <f t="shared" si="2"/>
        <v>3.883914601759102</v>
      </c>
      <c r="I29" s="30">
        <f t="shared" si="1"/>
        <v>10.42483283518159</v>
      </c>
      <c r="J29" s="91"/>
    </row>
    <row r="30" spans="1:10" ht="15">
      <c r="A30" s="2" t="s">
        <v>14</v>
      </c>
      <c r="B30" s="61">
        <v>389.9504</v>
      </c>
      <c r="C30" s="98">
        <v>421.7846</v>
      </c>
      <c r="D30" s="4">
        <v>431.4535</v>
      </c>
      <c r="E30" s="4">
        <v>395.591</v>
      </c>
      <c r="F30" s="4">
        <v>383.8777</v>
      </c>
      <c r="G30" s="22">
        <v>388.1313</v>
      </c>
      <c r="H30" s="3">
        <f t="shared" si="2"/>
        <v>1.1080612392957505</v>
      </c>
      <c r="I30" s="30">
        <f t="shared" si="1"/>
        <v>-0.46649522605952143</v>
      </c>
      <c r="J30" s="91"/>
    </row>
    <row r="31" spans="1:10" ht="15">
      <c r="A31" s="2" t="s">
        <v>13</v>
      </c>
      <c r="B31" s="61" t="s">
        <v>8</v>
      </c>
      <c r="C31" s="87" t="s">
        <v>51</v>
      </c>
      <c r="D31" s="87" t="s">
        <v>51</v>
      </c>
      <c r="E31" s="87" t="s">
        <v>51</v>
      </c>
      <c r="F31" s="87" t="s">
        <v>51</v>
      </c>
      <c r="G31" s="88" t="s">
        <v>51</v>
      </c>
      <c r="H31" s="3" t="s">
        <v>8</v>
      </c>
      <c r="I31" s="31" t="s">
        <v>8</v>
      </c>
      <c r="J31" s="91"/>
    </row>
    <row r="32" spans="1:10" ht="15">
      <c r="A32" s="2" t="s">
        <v>31</v>
      </c>
      <c r="B32" s="61" t="s">
        <v>8</v>
      </c>
      <c r="C32" s="98" t="s">
        <v>8</v>
      </c>
      <c r="D32" s="4" t="s">
        <v>8</v>
      </c>
      <c r="E32" s="4" t="s">
        <v>8</v>
      </c>
      <c r="F32" s="4" t="s">
        <v>8</v>
      </c>
      <c r="G32" s="22" t="s">
        <v>8</v>
      </c>
      <c r="H32" s="3" t="s">
        <v>8</v>
      </c>
      <c r="I32" s="31" t="s">
        <v>8</v>
      </c>
      <c r="J32" s="91"/>
    </row>
    <row r="33" spans="1:10" ht="15">
      <c r="A33" s="2" t="s">
        <v>15</v>
      </c>
      <c r="B33" s="66">
        <v>508.9949</v>
      </c>
      <c r="C33" s="94">
        <v>544.9886</v>
      </c>
      <c r="D33" s="57">
        <v>547.4381</v>
      </c>
      <c r="E33" s="57">
        <v>538.945</v>
      </c>
      <c r="F33" s="57">
        <v>544.6239</v>
      </c>
      <c r="G33" s="55">
        <v>542.5495</v>
      </c>
      <c r="H33" s="3">
        <f>G33/F33*100-100</f>
        <v>-0.3808866999777507</v>
      </c>
      <c r="I33" s="31">
        <f>G33/B33*100-100</f>
        <v>6.592325384792659</v>
      </c>
      <c r="J33" s="91"/>
    </row>
    <row r="34" spans="1:10" ht="15">
      <c r="A34" s="47" t="s">
        <v>23</v>
      </c>
      <c r="B34" s="79">
        <v>473.6698</v>
      </c>
      <c r="C34" s="51">
        <v>512.4917</v>
      </c>
      <c r="D34" s="51">
        <v>513.1534</v>
      </c>
      <c r="E34" s="51">
        <v>514.9904</v>
      </c>
      <c r="F34" s="51">
        <v>514.2578</v>
      </c>
      <c r="G34" s="51">
        <v>513.1635</v>
      </c>
      <c r="H34" s="54">
        <f>G34/F34*100-100</f>
        <v>-0.21279210543816873</v>
      </c>
      <c r="I34" s="50">
        <f t="shared" si="1"/>
        <v>8.337812543674943</v>
      </c>
      <c r="J34" s="91"/>
    </row>
    <row r="35" spans="1:10" ht="15">
      <c r="A35" s="109" t="s">
        <v>24</v>
      </c>
      <c r="B35" s="109"/>
      <c r="C35" s="109"/>
      <c r="D35" s="109"/>
      <c r="E35" s="109"/>
      <c r="F35" s="109"/>
      <c r="G35" s="109"/>
      <c r="H35" s="109"/>
      <c r="I35" s="109"/>
      <c r="J35" s="91"/>
    </row>
    <row r="36" spans="1:10" ht="15">
      <c r="A36" s="2" t="s">
        <v>28</v>
      </c>
      <c r="B36" s="63">
        <v>485.6384</v>
      </c>
      <c r="C36" s="85">
        <v>517.7077</v>
      </c>
      <c r="D36" s="37">
        <v>516.3444</v>
      </c>
      <c r="E36" s="37">
        <v>516.5085</v>
      </c>
      <c r="F36" s="37">
        <v>516.0573</v>
      </c>
      <c r="G36" s="28">
        <v>515.9343</v>
      </c>
      <c r="H36" s="3">
        <f>G36/F36*100-100</f>
        <v>-0.023834562557297545</v>
      </c>
      <c r="I36" s="30">
        <f t="shared" si="1"/>
        <v>6.238365829390773</v>
      </c>
      <c r="J36" s="91"/>
    </row>
    <row r="37" spans="1:10" ht="15">
      <c r="A37" s="2" t="s">
        <v>20</v>
      </c>
      <c r="B37" s="62">
        <v>443.4758</v>
      </c>
      <c r="C37" s="100">
        <v>482.0915</v>
      </c>
      <c r="D37" s="40">
        <v>490.9674</v>
      </c>
      <c r="E37" s="40">
        <v>400.4543</v>
      </c>
      <c r="F37" s="40">
        <v>395.3903</v>
      </c>
      <c r="G37" s="23">
        <v>483.6141</v>
      </c>
      <c r="H37" s="3">
        <f>G37/F37*100-100</f>
        <v>22.313091646406093</v>
      </c>
      <c r="I37" s="30">
        <f t="shared" si="1"/>
        <v>9.050843360562183</v>
      </c>
      <c r="J37" s="91"/>
    </row>
    <row r="38" spans="1:10" ht="15">
      <c r="A38" s="2" t="s">
        <v>16</v>
      </c>
      <c r="B38" s="61">
        <v>451.008</v>
      </c>
      <c r="C38" s="87" t="s">
        <v>51</v>
      </c>
      <c r="D38" s="87" t="s">
        <v>51</v>
      </c>
      <c r="E38" s="80">
        <v>457.9654</v>
      </c>
      <c r="F38" s="80">
        <v>458.5829</v>
      </c>
      <c r="G38" s="81">
        <v>458.7021</v>
      </c>
      <c r="H38" s="3">
        <f>G38/F38*100-100</f>
        <v>0.02599311923754044</v>
      </c>
      <c r="I38" s="30">
        <f t="shared" si="1"/>
        <v>1.7059786079182544</v>
      </c>
      <c r="J38" s="91"/>
    </row>
    <row r="39" spans="1:10" ht="15">
      <c r="A39" s="2" t="s">
        <v>6</v>
      </c>
      <c r="B39" s="61">
        <v>445.0041</v>
      </c>
      <c r="C39" s="98">
        <v>435.1808</v>
      </c>
      <c r="D39" s="4">
        <v>424.7749</v>
      </c>
      <c r="E39" s="4">
        <v>428.2783</v>
      </c>
      <c r="F39" s="4">
        <v>437.4932</v>
      </c>
      <c r="G39" s="22">
        <v>436.7733</v>
      </c>
      <c r="H39" s="5">
        <f>G39/F39*100-100</f>
        <v>-0.16455112902326618</v>
      </c>
      <c r="I39" s="30">
        <f t="shared" si="1"/>
        <v>-1.8496009362610266</v>
      </c>
      <c r="J39" s="91"/>
    </row>
    <row r="40" spans="1:10" ht="15">
      <c r="A40" s="2" t="s">
        <v>7</v>
      </c>
      <c r="B40" s="61">
        <v>542.2722</v>
      </c>
      <c r="C40" s="98">
        <v>480.4108</v>
      </c>
      <c r="D40" s="4">
        <v>481.1727</v>
      </c>
      <c r="E40" s="4">
        <v>481.9401</v>
      </c>
      <c r="F40" s="4">
        <v>482.1042</v>
      </c>
      <c r="G40" s="22">
        <v>480.4181</v>
      </c>
      <c r="H40" s="3">
        <f>G40/F40*100-100</f>
        <v>-0.3497376708188824</v>
      </c>
      <c r="I40" s="30">
        <f t="shared" si="1"/>
        <v>-11.406467084242934</v>
      </c>
      <c r="J40" s="91"/>
    </row>
    <row r="41" spans="1:10" ht="15">
      <c r="A41" s="2" t="s">
        <v>19</v>
      </c>
      <c r="B41" s="89" t="s">
        <v>51</v>
      </c>
      <c r="C41" s="87" t="s">
        <v>51</v>
      </c>
      <c r="D41" s="87" t="s">
        <v>51</v>
      </c>
      <c r="E41" s="87" t="s">
        <v>51</v>
      </c>
      <c r="F41" s="87" t="s">
        <v>51</v>
      </c>
      <c r="G41" s="88" t="s">
        <v>51</v>
      </c>
      <c r="H41" s="3" t="s">
        <v>8</v>
      </c>
      <c r="I41" s="31" t="s">
        <v>8</v>
      </c>
      <c r="J41" s="91"/>
    </row>
    <row r="42" spans="1:10" ht="15">
      <c r="A42" s="2" t="s">
        <v>22</v>
      </c>
      <c r="B42" s="64">
        <v>489.4692</v>
      </c>
      <c r="C42" s="97">
        <v>511.4641</v>
      </c>
      <c r="D42" s="38">
        <v>513.5413</v>
      </c>
      <c r="E42" s="38">
        <v>513.9371</v>
      </c>
      <c r="F42" s="38">
        <v>513.246</v>
      </c>
      <c r="G42" s="20">
        <v>511.8972</v>
      </c>
      <c r="H42" s="3">
        <f aca="true" t="shared" si="3" ref="H42:H50">G42/F42*100-100</f>
        <v>-0.2627979565354508</v>
      </c>
      <c r="I42" s="30">
        <f t="shared" si="1"/>
        <v>4.582106494136909</v>
      </c>
      <c r="J42" s="91"/>
    </row>
    <row r="43" spans="1:10" ht="15">
      <c r="A43" s="2" t="s">
        <v>9</v>
      </c>
      <c r="B43" s="61">
        <v>433.4707</v>
      </c>
      <c r="C43" s="98">
        <v>456.9976</v>
      </c>
      <c r="D43" s="4">
        <v>456.9976</v>
      </c>
      <c r="E43" s="4">
        <v>456.9976</v>
      </c>
      <c r="F43" s="4">
        <v>456.9976</v>
      </c>
      <c r="G43" s="22">
        <v>456.9976</v>
      </c>
      <c r="H43" s="3">
        <f t="shared" si="3"/>
        <v>0</v>
      </c>
      <c r="I43" s="30">
        <f t="shared" si="1"/>
        <v>5.427564077572015</v>
      </c>
      <c r="J43" s="91"/>
    </row>
    <row r="44" spans="1:10" ht="15">
      <c r="A44" s="2" t="s">
        <v>21</v>
      </c>
      <c r="B44" s="61">
        <v>495.78</v>
      </c>
      <c r="C44" s="98">
        <v>541.0318</v>
      </c>
      <c r="D44" s="4">
        <v>539.8731</v>
      </c>
      <c r="E44" s="4">
        <v>542.0257</v>
      </c>
      <c r="F44" s="4">
        <v>543.0765</v>
      </c>
      <c r="G44" s="22">
        <v>535.895</v>
      </c>
      <c r="H44" s="5">
        <f t="shared" si="3"/>
        <v>-1.322373551424164</v>
      </c>
      <c r="I44" s="30">
        <f t="shared" si="1"/>
        <v>8.091290491750371</v>
      </c>
      <c r="J44" s="91"/>
    </row>
    <row r="45" spans="1:10" ht="15">
      <c r="A45" s="2" t="s">
        <v>29</v>
      </c>
      <c r="B45" s="64">
        <v>518.4256</v>
      </c>
      <c r="C45" s="97">
        <v>547.2051</v>
      </c>
      <c r="D45" s="38">
        <v>545.153</v>
      </c>
      <c r="E45" s="38">
        <v>542.5628</v>
      </c>
      <c r="F45" s="38">
        <v>539.9745</v>
      </c>
      <c r="G45" s="20">
        <v>537.9536</v>
      </c>
      <c r="H45" s="5">
        <f t="shared" si="3"/>
        <v>-0.3742584140547365</v>
      </c>
      <c r="I45" s="30">
        <f t="shared" si="1"/>
        <v>3.7667892943558314</v>
      </c>
      <c r="J45" s="91"/>
    </row>
    <row r="46" spans="1:10" ht="15">
      <c r="A46" s="2" t="s">
        <v>32</v>
      </c>
      <c r="B46" s="64">
        <v>505.638</v>
      </c>
      <c r="C46" s="97">
        <v>509.1193</v>
      </c>
      <c r="D46" s="38">
        <v>514.6171</v>
      </c>
      <c r="E46" s="38">
        <v>512.4052</v>
      </c>
      <c r="F46" s="38">
        <v>518.8238</v>
      </c>
      <c r="G46" s="20">
        <v>512.448</v>
      </c>
      <c r="H46" s="5">
        <f t="shared" si="3"/>
        <v>-1.2288950506896583</v>
      </c>
      <c r="I46" s="30">
        <f t="shared" si="1"/>
        <v>1.3468133328586873</v>
      </c>
      <c r="J46" s="91"/>
    </row>
    <row r="47" spans="1:10" ht="15">
      <c r="A47" s="2" t="s">
        <v>10</v>
      </c>
      <c r="B47" s="61">
        <v>515.7039</v>
      </c>
      <c r="C47" s="98">
        <v>553.5265</v>
      </c>
      <c r="D47" s="4">
        <v>551.0776</v>
      </c>
      <c r="E47" s="4">
        <v>530.7841</v>
      </c>
      <c r="F47" s="4">
        <v>541.7395</v>
      </c>
      <c r="G47" s="22">
        <v>552.2956</v>
      </c>
      <c r="H47" s="5">
        <f t="shared" si="3"/>
        <v>1.9485564556396469</v>
      </c>
      <c r="I47" s="30">
        <f t="shared" si="1"/>
        <v>7.095486382786717</v>
      </c>
      <c r="J47" s="91"/>
    </row>
    <row r="48" spans="1:10" ht="15">
      <c r="A48" s="2" t="s">
        <v>27</v>
      </c>
      <c r="B48" s="61">
        <v>358</v>
      </c>
      <c r="C48" s="98">
        <v>400</v>
      </c>
      <c r="D48" s="4">
        <v>400</v>
      </c>
      <c r="E48" s="4">
        <v>413.8167</v>
      </c>
      <c r="F48" s="4">
        <v>400</v>
      </c>
      <c r="G48" s="22">
        <v>424.6726</v>
      </c>
      <c r="H48" s="5">
        <f t="shared" si="3"/>
        <v>6.168149999999997</v>
      </c>
      <c r="I48" s="30">
        <f t="shared" si="1"/>
        <v>18.6236312849162</v>
      </c>
      <c r="J48" s="91"/>
    </row>
    <row r="49" spans="1:10" ht="15">
      <c r="A49" s="2" t="s">
        <v>4</v>
      </c>
      <c r="B49" s="64">
        <v>366.2042</v>
      </c>
      <c r="C49" s="97">
        <v>345.2286</v>
      </c>
      <c r="D49" s="38">
        <v>374.2257</v>
      </c>
      <c r="E49" s="38">
        <v>366.2676</v>
      </c>
      <c r="F49" s="38">
        <v>361.7404</v>
      </c>
      <c r="G49" s="20">
        <v>383.9272</v>
      </c>
      <c r="H49" s="5">
        <f t="shared" si="3"/>
        <v>6.133348666612861</v>
      </c>
      <c r="I49" s="30">
        <f t="shared" si="1"/>
        <v>4.839649572560887</v>
      </c>
      <c r="J49" s="91"/>
    </row>
    <row r="50" spans="1:10" ht="15">
      <c r="A50" s="2" t="s">
        <v>25</v>
      </c>
      <c r="B50" s="61">
        <v>446.2795</v>
      </c>
      <c r="C50" s="98">
        <v>413.67</v>
      </c>
      <c r="D50" s="80">
        <v>410.1956</v>
      </c>
      <c r="E50" s="80">
        <v>412.53994145323514</v>
      </c>
      <c r="F50" s="80">
        <v>414.1279010239052</v>
      </c>
      <c r="G50" s="81">
        <v>410.3527</v>
      </c>
      <c r="H50" s="5">
        <f t="shared" si="3"/>
        <v>-0.911602675060351</v>
      </c>
      <c r="I50" s="30">
        <f t="shared" si="1"/>
        <v>-8.050291353288685</v>
      </c>
      <c r="J50" s="91"/>
    </row>
    <row r="51" spans="1:10" ht="15">
      <c r="A51" s="2" t="s">
        <v>30</v>
      </c>
      <c r="B51" s="89" t="s">
        <v>51</v>
      </c>
      <c r="C51" s="87" t="s">
        <v>51</v>
      </c>
      <c r="D51" s="87" t="s">
        <v>51</v>
      </c>
      <c r="E51" s="87" t="s">
        <v>51</v>
      </c>
      <c r="F51" s="87" t="s">
        <v>51</v>
      </c>
      <c r="G51" s="88" t="s">
        <v>51</v>
      </c>
      <c r="H51" s="3" t="s">
        <v>8</v>
      </c>
      <c r="I51" s="31" t="s">
        <v>8</v>
      </c>
      <c r="J51" s="91"/>
    </row>
    <row r="52" spans="1:10" ht="15">
      <c r="A52" s="2" t="s">
        <v>26</v>
      </c>
      <c r="B52" s="61">
        <v>218.4623</v>
      </c>
      <c r="C52" s="97">
        <v>219.5259</v>
      </c>
      <c r="D52" s="38">
        <v>211.4493</v>
      </c>
      <c r="E52" s="38">
        <v>200.647</v>
      </c>
      <c r="F52" s="38">
        <v>202.5688</v>
      </c>
      <c r="G52" s="20">
        <v>197.231</v>
      </c>
      <c r="H52" s="5">
        <f aca="true" t="shared" si="4" ref="H52:H57">G52/F52*100-100</f>
        <v>-2.63505534909622</v>
      </c>
      <c r="I52" s="30">
        <f t="shared" si="1"/>
        <v>-9.718518938965673</v>
      </c>
      <c r="J52" s="91"/>
    </row>
    <row r="53" spans="1:10" ht="15">
      <c r="A53" s="2" t="s">
        <v>11</v>
      </c>
      <c r="B53" s="61" t="s">
        <v>8</v>
      </c>
      <c r="C53" s="98">
        <v>439.673</v>
      </c>
      <c r="D53" s="4">
        <v>439.673</v>
      </c>
      <c r="E53" s="4">
        <v>441.8523</v>
      </c>
      <c r="F53" s="4">
        <v>442.8027</v>
      </c>
      <c r="G53" s="22">
        <v>442.8027</v>
      </c>
      <c r="H53" s="5">
        <f t="shared" si="4"/>
        <v>0</v>
      </c>
      <c r="I53" s="31" t="s">
        <v>8</v>
      </c>
      <c r="J53" s="91"/>
    </row>
    <row r="54" spans="1:10" ht="15">
      <c r="A54" s="2" t="s">
        <v>40</v>
      </c>
      <c r="B54" s="61">
        <v>549.2392</v>
      </c>
      <c r="C54" s="97">
        <v>435.5112</v>
      </c>
      <c r="D54" s="38">
        <v>387.9179</v>
      </c>
      <c r="E54" s="38">
        <v>362.703</v>
      </c>
      <c r="F54" s="38">
        <v>325.6405</v>
      </c>
      <c r="G54" s="20">
        <v>372.6678</v>
      </c>
      <c r="H54" s="5">
        <f t="shared" si="4"/>
        <v>14.441477641755256</v>
      </c>
      <c r="I54" s="30">
        <f t="shared" si="1"/>
        <v>-32.14836085989492</v>
      </c>
      <c r="J54" s="91"/>
    </row>
    <row r="55" spans="1:10" ht="15">
      <c r="A55" s="2" t="s">
        <v>18</v>
      </c>
      <c r="B55" s="61">
        <v>498.4172</v>
      </c>
      <c r="C55" s="98">
        <v>471.9709</v>
      </c>
      <c r="D55" s="80">
        <v>472.2776</v>
      </c>
      <c r="E55" s="4">
        <v>472.7657</v>
      </c>
      <c r="F55" s="4">
        <v>473.2707</v>
      </c>
      <c r="G55" s="22">
        <v>473.3762</v>
      </c>
      <c r="H55" s="5">
        <f t="shared" si="4"/>
        <v>0.022291682117653977</v>
      </c>
      <c r="I55" s="30">
        <f t="shared" si="1"/>
        <v>-5.024104304586601</v>
      </c>
      <c r="J55" s="91"/>
    </row>
    <row r="56" spans="1:10" ht="15">
      <c r="A56" s="2" t="s">
        <v>17</v>
      </c>
      <c r="B56" s="61">
        <v>512.0486</v>
      </c>
      <c r="C56" s="98">
        <v>470.4532</v>
      </c>
      <c r="D56" s="4">
        <v>474.4819</v>
      </c>
      <c r="E56" s="4">
        <v>480.0989</v>
      </c>
      <c r="F56" s="4">
        <v>489.8927</v>
      </c>
      <c r="G56" s="22">
        <v>488.5693</v>
      </c>
      <c r="H56" s="5">
        <f t="shared" si="4"/>
        <v>-0.2701407879725508</v>
      </c>
      <c r="I56" s="30">
        <f t="shared" si="1"/>
        <v>-4.585365529756345</v>
      </c>
      <c r="J56" s="91"/>
    </row>
    <row r="57" spans="1:10" ht="15">
      <c r="A57" s="2" t="s">
        <v>12</v>
      </c>
      <c r="B57" s="64">
        <v>461.9076</v>
      </c>
      <c r="C57" s="98">
        <v>509.8268</v>
      </c>
      <c r="D57" s="4">
        <v>518.407</v>
      </c>
      <c r="E57" s="4">
        <v>507.5101</v>
      </c>
      <c r="F57" s="4">
        <v>509.5496</v>
      </c>
      <c r="G57" s="22">
        <v>509.6457</v>
      </c>
      <c r="H57" s="5">
        <f t="shared" si="4"/>
        <v>0.01885979304074681</v>
      </c>
      <c r="I57" s="30">
        <f t="shared" si="1"/>
        <v>10.334989075737226</v>
      </c>
      <c r="J57" s="91"/>
    </row>
    <row r="58" spans="1:10" ht="15">
      <c r="A58" s="2" t="s">
        <v>5</v>
      </c>
      <c r="B58" s="61">
        <v>412.7387</v>
      </c>
      <c r="C58" s="98">
        <v>426.0784</v>
      </c>
      <c r="D58" s="4">
        <v>432.3468</v>
      </c>
      <c r="E58" s="4">
        <v>414.1956</v>
      </c>
      <c r="F58" s="4">
        <v>412.9698</v>
      </c>
      <c r="G58" s="22">
        <v>425.7132</v>
      </c>
      <c r="H58" s="5">
        <f aca="true" t="shared" si="5" ref="H58:H63">G58/F58*100-100</f>
        <v>3.0857946513280154</v>
      </c>
      <c r="I58" s="30">
        <f t="shared" si="1"/>
        <v>3.1435142863996077</v>
      </c>
      <c r="J58" s="91"/>
    </row>
    <row r="59" spans="1:10" ht="15">
      <c r="A59" s="2" t="s">
        <v>14</v>
      </c>
      <c r="B59" s="61">
        <v>443.4605</v>
      </c>
      <c r="C59" s="98">
        <v>473.6304</v>
      </c>
      <c r="D59" s="4">
        <v>473.2252</v>
      </c>
      <c r="E59" s="4">
        <v>477.1753</v>
      </c>
      <c r="F59" s="4">
        <v>474.634</v>
      </c>
      <c r="G59" s="22">
        <v>472.7536</v>
      </c>
      <c r="H59" s="5">
        <f t="shared" si="5"/>
        <v>-0.3961789505176654</v>
      </c>
      <c r="I59" s="30">
        <f t="shared" si="1"/>
        <v>6.605571409403993</v>
      </c>
      <c r="J59" s="91"/>
    </row>
    <row r="60" spans="1:10" ht="15">
      <c r="A60" s="2" t="s">
        <v>13</v>
      </c>
      <c r="B60" s="89" t="s">
        <v>51</v>
      </c>
      <c r="C60" s="87" t="s">
        <v>51</v>
      </c>
      <c r="D60" s="87" t="s">
        <v>51</v>
      </c>
      <c r="E60" s="87" t="s">
        <v>51</v>
      </c>
      <c r="F60" s="87" t="s">
        <v>51</v>
      </c>
      <c r="G60" s="88" t="s">
        <v>51</v>
      </c>
      <c r="H60" s="3" t="s">
        <v>8</v>
      </c>
      <c r="I60" s="31" t="s">
        <v>8</v>
      </c>
      <c r="J60" s="91"/>
    </row>
    <row r="61" spans="1:10" ht="15">
      <c r="A61" s="2" t="s">
        <v>31</v>
      </c>
      <c r="B61" s="61">
        <v>435.8807</v>
      </c>
      <c r="C61" s="98">
        <v>484.1418</v>
      </c>
      <c r="D61" s="4">
        <v>482.3793</v>
      </c>
      <c r="E61" s="4">
        <v>481.7002</v>
      </c>
      <c r="F61" s="4">
        <v>484.5034</v>
      </c>
      <c r="G61" s="22">
        <v>478.3232</v>
      </c>
      <c r="H61" s="5">
        <f t="shared" si="5"/>
        <v>-1.2755741239380427</v>
      </c>
      <c r="I61" s="30">
        <f t="shared" si="1"/>
        <v>9.73718267406656</v>
      </c>
      <c r="J61" s="91"/>
    </row>
    <row r="62" spans="1:10" ht="15">
      <c r="A62" s="2" t="s">
        <v>15</v>
      </c>
      <c r="B62" s="73">
        <v>500.2104</v>
      </c>
      <c r="C62" s="94">
        <v>510.8665</v>
      </c>
      <c r="D62" s="57">
        <v>508.7785</v>
      </c>
      <c r="E62" s="57">
        <v>505.011</v>
      </c>
      <c r="F62" s="57">
        <v>509.499</v>
      </c>
      <c r="G62" s="55">
        <v>517.0394</v>
      </c>
      <c r="H62" s="5">
        <f t="shared" si="5"/>
        <v>1.479963650566532</v>
      </c>
      <c r="I62" s="30">
        <f t="shared" si="1"/>
        <v>3.364384267100391</v>
      </c>
      <c r="J62" s="91"/>
    </row>
    <row r="63" spans="1:10" ht="15">
      <c r="A63" s="47" t="s">
        <v>23</v>
      </c>
      <c r="B63" s="67">
        <v>510.2334</v>
      </c>
      <c r="C63" s="51">
        <v>504.7049</v>
      </c>
      <c r="D63" s="51">
        <v>504.5931</v>
      </c>
      <c r="E63" s="51">
        <v>503.1762</v>
      </c>
      <c r="F63" s="51">
        <v>505.1352</v>
      </c>
      <c r="G63" s="51">
        <v>504.2527</v>
      </c>
      <c r="H63" s="53">
        <f t="shared" si="5"/>
        <v>-0.17470570255250095</v>
      </c>
      <c r="I63" s="50">
        <f t="shared" si="1"/>
        <v>-1.1721498435813942</v>
      </c>
      <c r="J63" s="91"/>
    </row>
    <row r="64" spans="1:10" ht="15">
      <c r="A64" s="109" t="s">
        <v>33</v>
      </c>
      <c r="B64" s="109"/>
      <c r="C64" s="109"/>
      <c r="D64" s="109"/>
      <c r="E64" s="109"/>
      <c r="F64" s="109"/>
      <c r="G64" s="109"/>
      <c r="H64" s="109"/>
      <c r="I64" s="109"/>
      <c r="J64" s="91"/>
    </row>
    <row r="65" spans="1:10" ht="15">
      <c r="A65" s="2" t="s">
        <v>28</v>
      </c>
      <c r="B65" s="63" t="s">
        <v>8</v>
      </c>
      <c r="C65" s="96" t="s">
        <v>8</v>
      </c>
      <c r="D65" s="37" t="s">
        <v>8</v>
      </c>
      <c r="E65" s="37" t="s">
        <v>8</v>
      </c>
      <c r="F65" s="37" t="s">
        <v>8</v>
      </c>
      <c r="G65" s="28" t="s">
        <v>8</v>
      </c>
      <c r="H65" s="3" t="s">
        <v>8</v>
      </c>
      <c r="I65" s="31" t="s">
        <v>8</v>
      </c>
      <c r="J65" s="91"/>
    </row>
    <row r="66" spans="1:10" ht="15">
      <c r="A66" s="2" t="s">
        <v>20</v>
      </c>
      <c r="B66" s="61" t="s">
        <v>8</v>
      </c>
      <c r="C66" s="95">
        <v>595.7971</v>
      </c>
      <c r="D66" s="4">
        <v>562.4297</v>
      </c>
      <c r="E66" s="4">
        <v>562.4297</v>
      </c>
      <c r="F66" s="4">
        <v>511.2997</v>
      </c>
      <c r="G66" s="22">
        <v>511.2997</v>
      </c>
      <c r="H66" s="3">
        <f>G66/F66*100-100</f>
        <v>0</v>
      </c>
      <c r="I66" s="31" t="s">
        <v>8</v>
      </c>
      <c r="J66" s="91"/>
    </row>
    <row r="67" spans="1:10" ht="15">
      <c r="A67" s="2" t="s">
        <v>16</v>
      </c>
      <c r="B67" s="61">
        <v>445.3021</v>
      </c>
      <c r="C67" s="90" t="s">
        <v>51</v>
      </c>
      <c r="D67" s="93" t="s">
        <v>51</v>
      </c>
      <c r="E67" s="80">
        <v>470.8432</v>
      </c>
      <c r="F67" s="80">
        <v>468.3356</v>
      </c>
      <c r="G67" s="88" t="s">
        <v>51</v>
      </c>
      <c r="H67" s="3" t="s">
        <v>8</v>
      </c>
      <c r="I67" s="31" t="s">
        <v>8</v>
      </c>
      <c r="J67" s="91"/>
    </row>
    <row r="68" spans="1:10" ht="15">
      <c r="A68" s="2" t="s">
        <v>6</v>
      </c>
      <c r="B68" s="61">
        <v>365.8595</v>
      </c>
      <c r="C68" s="95">
        <v>353.6506</v>
      </c>
      <c r="D68" s="4">
        <v>365.4088</v>
      </c>
      <c r="E68" s="4">
        <v>365.3387</v>
      </c>
      <c r="F68" s="4">
        <v>365.413</v>
      </c>
      <c r="G68" s="22">
        <v>355.9386</v>
      </c>
      <c r="H68" s="3">
        <f>G68/F68*100-100</f>
        <v>-2.59279226519034</v>
      </c>
      <c r="I68" s="31">
        <f>G68/B68*100-100</f>
        <v>-2.7116693703457315</v>
      </c>
      <c r="J68" s="91"/>
    </row>
    <row r="69" spans="1:10" ht="15">
      <c r="A69" s="2" t="s">
        <v>7</v>
      </c>
      <c r="B69" s="75">
        <v>503.01</v>
      </c>
      <c r="C69" s="104">
        <v>431.96</v>
      </c>
      <c r="D69" s="41">
        <v>437.96</v>
      </c>
      <c r="E69" s="41">
        <v>435.23</v>
      </c>
      <c r="F69" s="41">
        <v>430.34</v>
      </c>
      <c r="G69" s="21">
        <v>438.97</v>
      </c>
      <c r="H69" s="3">
        <f>G69/F69*100-100</f>
        <v>2.0053910861179673</v>
      </c>
      <c r="I69" s="30">
        <f t="shared" si="1"/>
        <v>-12.731357229478533</v>
      </c>
      <c r="J69" s="91"/>
    </row>
    <row r="70" spans="1:10" ht="15">
      <c r="A70" s="2" t="s">
        <v>19</v>
      </c>
      <c r="B70" s="61" t="s">
        <v>8</v>
      </c>
      <c r="C70" s="95" t="s">
        <v>8</v>
      </c>
      <c r="D70" s="4" t="s">
        <v>8</v>
      </c>
      <c r="E70" s="4" t="s">
        <v>8</v>
      </c>
      <c r="F70" s="4" t="s">
        <v>8</v>
      </c>
      <c r="G70" s="22" t="s">
        <v>8</v>
      </c>
      <c r="H70" s="3" t="s">
        <v>8</v>
      </c>
      <c r="I70" s="31" t="s">
        <v>8</v>
      </c>
      <c r="J70" s="91"/>
    </row>
    <row r="71" spans="1:10" ht="15">
      <c r="A71" s="2" t="s">
        <v>22</v>
      </c>
      <c r="B71" s="60">
        <v>433.37</v>
      </c>
      <c r="C71" s="104">
        <v>479.18</v>
      </c>
      <c r="D71" s="41">
        <v>491.23</v>
      </c>
      <c r="E71" s="41">
        <v>477.18</v>
      </c>
      <c r="F71" s="41">
        <v>463.03</v>
      </c>
      <c r="G71" s="21">
        <v>471.88</v>
      </c>
      <c r="H71" s="3">
        <f>G71/F71*100-100</f>
        <v>1.9113232403948075</v>
      </c>
      <c r="I71" s="30">
        <f t="shared" si="1"/>
        <v>8.886171170131746</v>
      </c>
      <c r="J71" s="91"/>
    </row>
    <row r="72" spans="1:10" ht="15">
      <c r="A72" s="2" t="s">
        <v>9</v>
      </c>
      <c r="B72" s="61" t="s">
        <v>8</v>
      </c>
      <c r="C72" s="95" t="s">
        <v>8</v>
      </c>
      <c r="D72" s="4" t="s">
        <v>8</v>
      </c>
      <c r="E72" s="4" t="s">
        <v>8</v>
      </c>
      <c r="F72" s="4" t="s">
        <v>8</v>
      </c>
      <c r="G72" s="22" t="s">
        <v>8</v>
      </c>
      <c r="H72" s="3" t="s">
        <v>8</v>
      </c>
      <c r="I72" s="31" t="s">
        <v>8</v>
      </c>
      <c r="J72" s="91"/>
    </row>
    <row r="73" spans="1:10" ht="15">
      <c r="A73" s="2" t="s">
        <v>21</v>
      </c>
      <c r="B73" s="61" t="s">
        <v>8</v>
      </c>
      <c r="C73" s="95" t="s">
        <v>8</v>
      </c>
      <c r="D73" s="4" t="s">
        <v>8</v>
      </c>
      <c r="E73" s="4" t="s">
        <v>8</v>
      </c>
      <c r="F73" s="4" t="s">
        <v>8</v>
      </c>
      <c r="G73" s="22" t="s">
        <v>8</v>
      </c>
      <c r="H73" s="3" t="s">
        <v>8</v>
      </c>
      <c r="I73" s="31" t="s">
        <v>8</v>
      </c>
      <c r="J73" s="91"/>
    </row>
    <row r="74" spans="1:10" ht="15">
      <c r="A74" s="2" t="s">
        <v>29</v>
      </c>
      <c r="B74" s="60">
        <v>457</v>
      </c>
      <c r="C74" s="95" t="s">
        <v>8</v>
      </c>
      <c r="D74" s="4" t="s">
        <v>8</v>
      </c>
      <c r="E74" s="4" t="s">
        <v>8</v>
      </c>
      <c r="F74" s="4" t="s">
        <v>8</v>
      </c>
      <c r="G74" s="22" t="s">
        <v>8</v>
      </c>
      <c r="H74" s="3" t="s">
        <v>8</v>
      </c>
      <c r="I74" s="31" t="s">
        <v>8</v>
      </c>
      <c r="J74" s="91"/>
    </row>
    <row r="75" spans="1:10" ht="15">
      <c r="A75" s="2" t="s">
        <v>32</v>
      </c>
      <c r="B75" s="61">
        <v>487.9557</v>
      </c>
      <c r="C75" s="95">
        <v>519</v>
      </c>
      <c r="D75" s="4">
        <v>513</v>
      </c>
      <c r="E75" s="4">
        <v>520</v>
      </c>
      <c r="F75" s="4">
        <v>504</v>
      </c>
      <c r="G75" s="22">
        <v>527</v>
      </c>
      <c r="H75" s="3">
        <f>G75/F75*100-100</f>
        <v>4.563492063492063</v>
      </c>
      <c r="I75" s="31">
        <f>G75/B75*100-100</f>
        <v>8.001607522978006</v>
      </c>
      <c r="J75" s="91"/>
    </row>
    <row r="76" spans="1:10" ht="15">
      <c r="A76" s="2" t="s">
        <v>10</v>
      </c>
      <c r="B76" s="60">
        <v>469.49</v>
      </c>
      <c r="C76" s="104">
        <v>485.59</v>
      </c>
      <c r="D76" s="3">
        <v>348.53</v>
      </c>
      <c r="E76" s="3">
        <v>471.82</v>
      </c>
      <c r="F76" s="3">
        <v>484.86</v>
      </c>
      <c r="G76" s="26">
        <v>545.03</v>
      </c>
      <c r="H76" s="3">
        <f>G76/F76*100-100</f>
        <v>12.409767768015499</v>
      </c>
      <c r="I76" s="31">
        <f>G76/B76*100-100</f>
        <v>16.089799569745878</v>
      </c>
      <c r="J76" s="91"/>
    </row>
    <row r="77" spans="1:10" ht="15">
      <c r="A77" s="2" t="s">
        <v>27</v>
      </c>
      <c r="B77" s="61" t="s">
        <v>8</v>
      </c>
      <c r="C77" s="95" t="s">
        <v>8</v>
      </c>
      <c r="D77" s="4" t="s">
        <v>8</v>
      </c>
      <c r="E77" s="4" t="s">
        <v>8</v>
      </c>
      <c r="F77" s="4" t="s">
        <v>8</v>
      </c>
      <c r="G77" s="22" t="s">
        <v>8</v>
      </c>
      <c r="H77" s="3" t="s">
        <v>8</v>
      </c>
      <c r="I77" s="31" t="s">
        <v>8</v>
      </c>
      <c r="J77" s="91"/>
    </row>
    <row r="78" spans="1:10" ht="15">
      <c r="A78" s="2" t="s">
        <v>4</v>
      </c>
      <c r="B78" s="61" t="s">
        <v>8</v>
      </c>
      <c r="C78" s="95">
        <v>388.79</v>
      </c>
      <c r="D78" s="4">
        <v>388.79</v>
      </c>
      <c r="E78" s="4">
        <v>388.79</v>
      </c>
      <c r="F78" s="4">
        <v>388.79</v>
      </c>
      <c r="G78" s="22">
        <v>388.79</v>
      </c>
      <c r="H78" s="3">
        <f>G78/F78*100-100</f>
        <v>0</v>
      </c>
      <c r="I78" s="31" t="s">
        <v>8</v>
      </c>
      <c r="J78" s="91"/>
    </row>
    <row r="79" spans="1:10" ht="15">
      <c r="A79" s="2" t="s">
        <v>25</v>
      </c>
      <c r="B79" s="61">
        <v>451.19</v>
      </c>
      <c r="C79" s="95">
        <v>429.66</v>
      </c>
      <c r="D79" s="83">
        <v>417.87</v>
      </c>
      <c r="E79" s="4">
        <v>421.63</v>
      </c>
      <c r="F79" s="83">
        <v>393.77</v>
      </c>
      <c r="G79" s="88" t="s">
        <v>51</v>
      </c>
      <c r="H79" s="3" t="s">
        <v>8</v>
      </c>
      <c r="I79" s="31" t="s">
        <v>8</v>
      </c>
      <c r="J79" s="91"/>
    </row>
    <row r="80" spans="1:10" ht="15">
      <c r="A80" s="2" t="s">
        <v>30</v>
      </c>
      <c r="B80" s="89" t="s">
        <v>51</v>
      </c>
      <c r="C80" s="90" t="s">
        <v>51</v>
      </c>
      <c r="D80" s="93" t="s">
        <v>51</v>
      </c>
      <c r="E80" s="80">
        <v>500.22</v>
      </c>
      <c r="F80" s="80">
        <v>500.22</v>
      </c>
      <c r="G80" s="88" t="s">
        <v>51</v>
      </c>
      <c r="H80" s="3" t="s">
        <v>8</v>
      </c>
      <c r="I80" s="31" t="s">
        <v>8</v>
      </c>
      <c r="J80" s="91"/>
    </row>
    <row r="81" spans="1:10" ht="15">
      <c r="A81" s="2" t="s">
        <v>26</v>
      </c>
      <c r="B81" s="61" t="s">
        <v>8</v>
      </c>
      <c r="C81" s="95" t="s">
        <v>8</v>
      </c>
      <c r="D81" s="4" t="s">
        <v>8</v>
      </c>
      <c r="E81" s="4" t="s">
        <v>8</v>
      </c>
      <c r="F81" s="4" t="s">
        <v>8</v>
      </c>
      <c r="G81" s="22" t="s">
        <v>8</v>
      </c>
      <c r="H81" s="3" t="s">
        <v>8</v>
      </c>
      <c r="I81" s="31" t="s">
        <v>8</v>
      </c>
      <c r="J81" s="91"/>
    </row>
    <row r="82" spans="1:10" ht="15">
      <c r="A82" s="2" t="s">
        <v>11</v>
      </c>
      <c r="B82" s="61" t="s">
        <v>8</v>
      </c>
      <c r="C82" s="95" t="s">
        <v>8</v>
      </c>
      <c r="D82" s="4" t="s">
        <v>8</v>
      </c>
      <c r="E82" s="4" t="s">
        <v>8</v>
      </c>
      <c r="F82" s="4" t="s">
        <v>8</v>
      </c>
      <c r="G82" s="22" t="s">
        <v>8</v>
      </c>
      <c r="H82" s="3" t="s">
        <v>8</v>
      </c>
      <c r="I82" s="31" t="s">
        <v>8</v>
      </c>
      <c r="J82" s="91"/>
    </row>
    <row r="83" spans="1:10" ht="15">
      <c r="A83" s="2" t="s">
        <v>40</v>
      </c>
      <c r="B83" s="61" t="s">
        <v>8</v>
      </c>
      <c r="C83" s="95" t="s">
        <v>8</v>
      </c>
      <c r="D83" s="4" t="s">
        <v>8</v>
      </c>
      <c r="E83" s="4" t="s">
        <v>8</v>
      </c>
      <c r="F83" s="4" t="s">
        <v>8</v>
      </c>
      <c r="G83" s="22" t="s">
        <v>8</v>
      </c>
      <c r="H83" s="3" t="s">
        <v>8</v>
      </c>
      <c r="I83" s="31" t="s">
        <v>8</v>
      </c>
      <c r="J83" s="91"/>
    </row>
    <row r="84" spans="1:10" ht="15">
      <c r="A84" s="2" t="s">
        <v>18</v>
      </c>
      <c r="B84" s="60">
        <v>442.65</v>
      </c>
      <c r="C84" s="95">
        <v>448.43</v>
      </c>
      <c r="D84" s="80">
        <v>450.54</v>
      </c>
      <c r="E84" s="80">
        <v>450.49</v>
      </c>
      <c r="F84" s="83">
        <v>440.64</v>
      </c>
      <c r="G84" s="82">
        <v>413.79</v>
      </c>
      <c r="H84" s="3">
        <f>G84/F84*100-100</f>
        <v>-6.093409586056637</v>
      </c>
      <c r="I84" s="31">
        <f>G84/B84*100-100</f>
        <v>-6.519823788546248</v>
      </c>
      <c r="J84" s="91"/>
    </row>
    <row r="85" spans="1:10" ht="15">
      <c r="A85" s="2" t="s">
        <v>17</v>
      </c>
      <c r="B85" s="75">
        <v>522.1219</v>
      </c>
      <c r="C85" s="104">
        <v>461.7502</v>
      </c>
      <c r="D85" s="41">
        <v>465.7044</v>
      </c>
      <c r="E85" s="41">
        <v>487.4643</v>
      </c>
      <c r="F85" s="41">
        <v>498.6075</v>
      </c>
      <c r="G85" s="21">
        <v>500.2622</v>
      </c>
      <c r="H85" s="3">
        <f aca="true" t="shared" si="6" ref="H85:H92">G85/F85*100-100</f>
        <v>0.33186424191373476</v>
      </c>
      <c r="I85" s="31">
        <f>G85/B85*100-100</f>
        <v>-4.186704292618245</v>
      </c>
      <c r="J85" s="91"/>
    </row>
    <row r="86" spans="1:10" ht="15">
      <c r="A86" s="2" t="s">
        <v>12</v>
      </c>
      <c r="B86" s="61">
        <v>462.28</v>
      </c>
      <c r="C86" s="95">
        <v>341.88</v>
      </c>
      <c r="D86" s="4">
        <v>429.94</v>
      </c>
      <c r="E86" s="4">
        <v>406.8</v>
      </c>
      <c r="F86" s="4">
        <v>560</v>
      </c>
      <c r="G86" s="22">
        <v>445.73</v>
      </c>
      <c r="H86" s="3">
        <f t="shared" si="6"/>
        <v>-20.40535714285714</v>
      </c>
      <c r="I86" s="30">
        <f aca="true" t="shared" si="7" ref="I86:I134">G86/B86*100-100</f>
        <v>-3.580081335986847</v>
      </c>
      <c r="J86" s="91"/>
    </row>
    <row r="87" spans="1:10" ht="15">
      <c r="A87" s="2" t="s">
        <v>5</v>
      </c>
      <c r="B87" s="60">
        <v>384.9075</v>
      </c>
      <c r="C87" s="104">
        <v>423.9873</v>
      </c>
      <c r="D87" s="41">
        <v>401.1815</v>
      </c>
      <c r="E87" s="41">
        <v>396.1718</v>
      </c>
      <c r="F87" s="41">
        <v>408.1562</v>
      </c>
      <c r="G87" s="21">
        <v>436.8985</v>
      </c>
      <c r="H87" s="3">
        <f t="shared" si="6"/>
        <v>7.041985396767217</v>
      </c>
      <c r="I87" s="30">
        <f t="shared" si="7"/>
        <v>13.50740112884263</v>
      </c>
      <c r="J87" s="91"/>
    </row>
    <row r="88" spans="1:10" ht="15">
      <c r="A88" s="2" t="s">
        <v>14</v>
      </c>
      <c r="B88" s="75">
        <v>441.06</v>
      </c>
      <c r="C88" s="105">
        <v>468.9</v>
      </c>
      <c r="D88" s="36">
        <v>481.84</v>
      </c>
      <c r="E88" s="36">
        <v>476.37</v>
      </c>
      <c r="F88" s="36">
        <v>461.33</v>
      </c>
      <c r="G88" s="27">
        <v>475.84</v>
      </c>
      <c r="H88" s="5">
        <f t="shared" si="6"/>
        <v>3.14525393969609</v>
      </c>
      <c r="I88" s="30">
        <f t="shared" si="7"/>
        <v>7.8855484514578364</v>
      </c>
      <c r="J88" s="91"/>
    </row>
    <row r="89" spans="1:10" ht="15">
      <c r="A89" s="2" t="s">
        <v>13</v>
      </c>
      <c r="B89" s="60">
        <v>329.09</v>
      </c>
      <c r="C89" s="90" t="s">
        <v>51</v>
      </c>
      <c r="D89" s="80">
        <v>496.13</v>
      </c>
      <c r="E89" s="87" t="s">
        <v>51</v>
      </c>
      <c r="F89" s="87" t="s">
        <v>51</v>
      </c>
      <c r="G89" s="81">
        <v>495.7</v>
      </c>
      <c r="H89" s="3" t="s">
        <v>8</v>
      </c>
      <c r="I89" s="30">
        <f t="shared" si="7"/>
        <v>50.62748792123736</v>
      </c>
      <c r="J89" s="91"/>
    </row>
    <row r="90" spans="1:10" ht="15">
      <c r="A90" s="2" t="s">
        <v>31</v>
      </c>
      <c r="B90" s="61">
        <v>462.33</v>
      </c>
      <c r="C90" s="95">
        <v>503.61</v>
      </c>
      <c r="D90" s="4">
        <v>516.22</v>
      </c>
      <c r="E90" s="4">
        <v>516.22</v>
      </c>
      <c r="F90" s="4">
        <v>519.9</v>
      </c>
      <c r="G90" s="22">
        <v>478.18</v>
      </c>
      <c r="H90" s="5">
        <f t="shared" si="6"/>
        <v>-8.024620119253697</v>
      </c>
      <c r="I90" s="30">
        <f t="shared" si="7"/>
        <v>3.4282871541972355</v>
      </c>
      <c r="J90" s="91"/>
    </row>
    <row r="91" spans="1:10" ht="15">
      <c r="A91" s="2" t="s">
        <v>15</v>
      </c>
      <c r="B91" s="76">
        <v>492.461</v>
      </c>
      <c r="C91" s="106">
        <v>490.882</v>
      </c>
      <c r="D91" s="59">
        <v>507.064</v>
      </c>
      <c r="E91" s="59">
        <v>499.3452</v>
      </c>
      <c r="F91" s="59">
        <v>474.8341</v>
      </c>
      <c r="G91" s="56">
        <v>495.381</v>
      </c>
      <c r="H91" s="5">
        <f t="shared" si="6"/>
        <v>4.327174480518565</v>
      </c>
      <c r="I91" s="31">
        <f>G91/B91*100-100</f>
        <v>0.5929403546676753</v>
      </c>
      <c r="J91" s="91"/>
    </row>
    <row r="92" spans="1:10" ht="15">
      <c r="A92" s="47" t="s">
        <v>23</v>
      </c>
      <c r="B92" s="68">
        <v>498.3164</v>
      </c>
      <c r="C92" s="52">
        <v>462.5495</v>
      </c>
      <c r="D92" s="52">
        <v>467.7834</v>
      </c>
      <c r="E92" s="52">
        <v>481.3278</v>
      </c>
      <c r="F92" s="52">
        <v>486.9381</v>
      </c>
      <c r="G92" s="52">
        <v>487.4711</v>
      </c>
      <c r="H92" s="53">
        <f t="shared" si="6"/>
        <v>0.1094594980347523</v>
      </c>
      <c r="I92" s="50">
        <f t="shared" si="7"/>
        <v>-2.176388334800933</v>
      </c>
      <c r="J92" s="91"/>
    </row>
    <row r="93" spans="1:10" ht="15">
      <c r="A93" s="109" t="s">
        <v>34</v>
      </c>
      <c r="B93" s="109"/>
      <c r="C93" s="109"/>
      <c r="D93" s="109"/>
      <c r="E93" s="109"/>
      <c r="F93" s="109"/>
      <c r="G93" s="109"/>
      <c r="H93" s="109"/>
      <c r="I93" s="109"/>
      <c r="J93" s="91"/>
    </row>
    <row r="94" spans="1:10" ht="15">
      <c r="A94" s="2" t="s">
        <v>28</v>
      </c>
      <c r="B94" s="63">
        <v>400.528</v>
      </c>
      <c r="C94" s="85">
        <v>371.4051</v>
      </c>
      <c r="D94" s="37">
        <v>370.4462</v>
      </c>
      <c r="E94" s="37">
        <v>370.9536</v>
      </c>
      <c r="F94" s="37">
        <v>372.1964</v>
      </c>
      <c r="G94" s="28">
        <v>372.1563</v>
      </c>
      <c r="H94" s="3">
        <f>G94/F94*100-100</f>
        <v>-0.010773881746303005</v>
      </c>
      <c r="I94" s="30">
        <f t="shared" si="7"/>
        <v>-7.083574681420529</v>
      </c>
      <c r="J94" s="91"/>
    </row>
    <row r="95" spans="1:10" ht="15">
      <c r="A95" s="2" t="s">
        <v>20</v>
      </c>
      <c r="B95" s="70">
        <v>246.1432</v>
      </c>
      <c r="C95" s="101">
        <v>358.8369</v>
      </c>
      <c r="D95" s="42">
        <v>353.0044</v>
      </c>
      <c r="E95" s="42">
        <v>346.4763</v>
      </c>
      <c r="F95" s="42">
        <v>358.8076</v>
      </c>
      <c r="G95" s="24">
        <v>357.5843</v>
      </c>
      <c r="H95" s="3">
        <f>G95/F95*100-100</f>
        <v>-0.3409348074009557</v>
      </c>
      <c r="I95" s="30">
        <f t="shared" si="7"/>
        <v>45.27490501464186</v>
      </c>
      <c r="J95" s="91"/>
    </row>
    <row r="96" spans="1:10" ht="15">
      <c r="A96" s="2" t="s">
        <v>16</v>
      </c>
      <c r="B96" s="69">
        <v>334.1168</v>
      </c>
      <c r="C96" s="98">
        <v>336.0635</v>
      </c>
      <c r="D96" s="80">
        <v>340.9528</v>
      </c>
      <c r="E96" s="4">
        <v>337.1067</v>
      </c>
      <c r="F96" s="87" t="s">
        <v>51</v>
      </c>
      <c r="G96" s="81">
        <v>344.087</v>
      </c>
      <c r="H96" s="3" t="s">
        <v>8</v>
      </c>
      <c r="I96" s="30">
        <f t="shared" si="7"/>
        <v>2.984046297582154</v>
      </c>
      <c r="J96" s="91"/>
    </row>
    <row r="97" spans="1:10" ht="15">
      <c r="A97" s="2" t="s">
        <v>6</v>
      </c>
      <c r="B97" s="61">
        <v>411.1086</v>
      </c>
      <c r="C97" s="98">
        <v>395.2097</v>
      </c>
      <c r="D97" s="4">
        <v>397.6868</v>
      </c>
      <c r="E97" s="4">
        <v>397.4629</v>
      </c>
      <c r="F97" s="4">
        <v>401.7429</v>
      </c>
      <c r="G97" s="22">
        <v>402.0839</v>
      </c>
      <c r="H97" s="3">
        <f>G97/F97*100-100</f>
        <v>0.08488015594052456</v>
      </c>
      <c r="I97" s="30">
        <f t="shared" si="7"/>
        <v>-2.195210705881607</v>
      </c>
      <c r="J97" s="91"/>
    </row>
    <row r="98" spans="1:10" ht="15">
      <c r="A98" s="2" t="s">
        <v>7</v>
      </c>
      <c r="B98" s="61">
        <v>494.1513</v>
      </c>
      <c r="C98" s="98">
        <v>418.0076</v>
      </c>
      <c r="D98" s="4">
        <v>420.8568</v>
      </c>
      <c r="E98" s="4">
        <v>422.9767</v>
      </c>
      <c r="F98" s="4">
        <v>425.3016</v>
      </c>
      <c r="G98" s="22">
        <v>426.6766</v>
      </c>
      <c r="H98" s="3">
        <f>G98/F98*100-100</f>
        <v>0.32329998288274453</v>
      </c>
      <c r="I98" s="30">
        <f t="shared" si="7"/>
        <v>-13.654664067462747</v>
      </c>
      <c r="J98" s="91"/>
    </row>
    <row r="99" spans="1:10" ht="15">
      <c r="A99" s="2" t="s">
        <v>19</v>
      </c>
      <c r="B99" s="89" t="s">
        <v>51</v>
      </c>
      <c r="C99" s="90" t="s">
        <v>51</v>
      </c>
      <c r="D99" s="87" t="s">
        <v>51</v>
      </c>
      <c r="E99" s="87" t="s">
        <v>51</v>
      </c>
      <c r="F99" s="87" t="s">
        <v>51</v>
      </c>
      <c r="G99" s="88" t="s">
        <v>51</v>
      </c>
      <c r="H99" s="3" t="s">
        <v>8</v>
      </c>
      <c r="I99" s="31" t="s">
        <v>8</v>
      </c>
      <c r="J99" s="91"/>
    </row>
    <row r="100" spans="1:10" ht="15">
      <c r="A100" s="2" t="s">
        <v>22</v>
      </c>
      <c r="B100" s="62">
        <v>436.3027</v>
      </c>
      <c r="C100" s="100">
        <v>443.7676</v>
      </c>
      <c r="D100" s="40">
        <v>443.0014</v>
      </c>
      <c r="E100" s="40">
        <v>443.1717</v>
      </c>
      <c r="F100" s="40">
        <v>441.3879</v>
      </c>
      <c r="G100" s="23">
        <v>438.495</v>
      </c>
      <c r="H100" s="5">
        <f aca="true" t="shared" si="8" ref="H100:H120">G100/F100*100-100</f>
        <v>-0.6554099013588655</v>
      </c>
      <c r="I100" s="30">
        <f t="shared" si="7"/>
        <v>0.5024722514896212</v>
      </c>
      <c r="J100" s="91"/>
    </row>
    <row r="101" spans="1:10" ht="15">
      <c r="A101" s="2" t="s">
        <v>9</v>
      </c>
      <c r="B101" s="69">
        <v>216.644</v>
      </c>
      <c r="C101" s="101">
        <v>255.3092</v>
      </c>
      <c r="D101" s="42">
        <v>255.3092</v>
      </c>
      <c r="E101" s="42">
        <v>249.0563</v>
      </c>
      <c r="F101" s="42">
        <v>249.0563</v>
      </c>
      <c r="G101" s="24">
        <v>249.0563</v>
      </c>
      <c r="H101" s="5">
        <f t="shared" si="8"/>
        <v>0</v>
      </c>
      <c r="I101" s="30">
        <f t="shared" si="7"/>
        <v>14.961088236923231</v>
      </c>
      <c r="J101" s="91"/>
    </row>
    <row r="102" spans="1:10" ht="15">
      <c r="A102" s="2" t="s">
        <v>21</v>
      </c>
      <c r="B102" s="70">
        <v>372.8851</v>
      </c>
      <c r="C102" s="101">
        <v>376.2931</v>
      </c>
      <c r="D102" s="42">
        <v>381.8541</v>
      </c>
      <c r="E102" s="42">
        <v>382.564</v>
      </c>
      <c r="F102" s="42">
        <v>387.6487</v>
      </c>
      <c r="G102" s="24">
        <v>370.0862</v>
      </c>
      <c r="H102" s="5">
        <f t="shared" si="8"/>
        <v>-4.530519514188995</v>
      </c>
      <c r="I102" s="30">
        <f t="shared" si="7"/>
        <v>-0.7506065541369225</v>
      </c>
      <c r="J102" s="91"/>
    </row>
    <row r="103" spans="1:10" ht="15">
      <c r="A103" s="2" t="s">
        <v>29</v>
      </c>
      <c r="B103" s="69">
        <v>488.1204</v>
      </c>
      <c r="C103" s="102">
        <v>497.5723</v>
      </c>
      <c r="D103" s="43">
        <v>495.3312</v>
      </c>
      <c r="E103" s="43">
        <v>493.0612</v>
      </c>
      <c r="F103" s="43">
        <v>490.3784</v>
      </c>
      <c r="G103" s="25">
        <v>488.8799</v>
      </c>
      <c r="H103" s="5">
        <f t="shared" si="8"/>
        <v>-0.3055803436692912</v>
      </c>
      <c r="I103" s="30">
        <f t="shared" si="7"/>
        <v>0.15559685684105773</v>
      </c>
      <c r="J103" s="91"/>
    </row>
    <row r="104" spans="1:10" ht="15">
      <c r="A104" s="2" t="s">
        <v>32</v>
      </c>
      <c r="B104" s="69">
        <v>450.5526</v>
      </c>
      <c r="C104" s="101">
        <v>427.7986</v>
      </c>
      <c r="D104" s="42">
        <v>402.2207</v>
      </c>
      <c r="E104" s="42">
        <v>415.4527</v>
      </c>
      <c r="F104" s="42">
        <v>408.4777</v>
      </c>
      <c r="G104" s="24">
        <v>453.1848</v>
      </c>
      <c r="H104" s="5">
        <f t="shared" si="8"/>
        <v>10.944808002982768</v>
      </c>
      <c r="I104" s="30">
        <f t="shared" si="7"/>
        <v>0.5842159161882421</v>
      </c>
      <c r="J104" s="91"/>
    </row>
    <row r="105" spans="1:10" ht="15">
      <c r="A105" s="2" t="s">
        <v>10</v>
      </c>
      <c r="B105" s="69">
        <v>380.2987</v>
      </c>
      <c r="C105" s="102">
        <v>357.1456</v>
      </c>
      <c r="D105" s="43">
        <v>358.8856</v>
      </c>
      <c r="E105" s="43">
        <v>346.7669</v>
      </c>
      <c r="F105" s="43">
        <v>359.1838</v>
      </c>
      <c r="G105" s="25">
        <v>337.4153</v>
      </c>
      <c r="H105" s="5">
        <f t="shared" si="8"/>
        <v>-6.060546160489423</v>
      </c>
      <c r="I105" s="30">
        <f t="shared" si="7"/>
        <v>-11.27624154381806</v>
      </c>
      <c r="J105" s="91"/>
    </row>
    <row r="106" spans="1:10" ht="15">
      <c r="A106" s="2" t="s">
        <v>27</v>
      </c>
      <c r="B106" s="69">
        <v>183.239</v>
      </c>
      <c r="C106" s="98">
        <v>210.7295</v>
      </c>
      <c r="D106" s="80">
        <v>210.2705</v>
      </c>
      <c r="E106" s="80">
        <v>219</v>
      </c>
      <c r="F106" s="80">
        <v>219.7295</v>
      </c>
      <c r="G106" s="81">
        <v>220</v>
      </c>
      <c r="H106" s="5">
        <f t="shared" si="8"/>
        <v>0.12310590976632341</v>
      </c>
      <c r="I106" s="30">
        <f t="shared" si="7"/>
        <v>20.06177724174438</v>
      </c>
      <c r="J106" s="91"/>
    </row>
    <row r="107" spans="1:10" ht="15">
      <c r="A107" s="2" t="s">
        <v>4</v>
      </c>
      <c r="B107" s="69">
        <v>360.974</v>
      </c>
      <c r="C107" s="102">
        <v>327.8659</v>
      </c>
      <c r="D107" s="43">
        <v>323.8347</v>
      </c>
      <c r="E107" s="43">
        <v>296.4893</v>
      </c>
      <c r="F107" s="43">
        <v>295.353</v>
      </c>
      <c r="G107" s="25">
        <v>311.4571</v>
      </c>
      <c r="H107" s="5">
        <f t="shared" si="8"/>
        <v>5.452492441248282</v>
      </c>
      <c r="I107" s="30">
        <f t="shared" si="7"/>
        <v>-13.717580767589894</v>
      </c>
      <c r="J107" s="91"/>
    </row>
    <row r="108" spans="1:10" ht="15">
      <c r="A108" s="2" t="s">
        <v>25</v>
      </c>
      <c r="B108" s="61">
        <v>400.15615859575354</v>
      </c>
      <c r="C108" s="98">
        <v>357.0646979505338</v>
      </c>
      <c r="D108" s="80">
        <v>361.5143</v>
      </c>
      <c r="E108" s="80">
        <v>353.1303</v>
      </c>
      <c r="F108" s="80">
        <v>349.5712</v>
      </c>
      <c r="G108" s="81">
        <v>348.0551</v>
      </c>
      <c r="H108" s="5">
        <f t="shared" si="8"/>
        <v>-0.4337027764300956</v>
      </c>
      <c r="I108" s="30">
        <f t="shared" si="7"/>
        <v>-13.020181615744463</v>
      </c>
      <c r="J108" s="91"/>
    </row>
    <row r="109" spans="1:10" ht="15">
      <c r="A109" s="2" t="s">
        <v>30</v>
      </c>
      <c r="B109" s="89" t="s">
        <v>51</v>
      </c>
      <c r="C109" s="90" t="s">
        <v>51</v>
      </c>
      <c r="D109" s="87" t="s">
        <v>51</v>
      </c>
      <c r="E109" s="87" t="s">
        <v>51</v>
      </c>
      <c r="F109" s="87" t="s">
        <v>51</v>
      </c>
      <c r="G109" s="88" t="s">
        <v>51</v>
      </c>
      <c r="H109" s="3" t="s">
        <v>8</v>
      </c>
      <c r="I109" s="31" t="s">
        <v>8</v>
      </c>
      <c r="J109" s="91"/>
    </row>
    <row r="110" spans="1:10" ht="15">
      <c r="A110" s="2" t="s">
        <v>26</v>
      </c>
      <c r="B110" s="69">
        <v>232.9571</v>
      </c>
      <c r="C110" s="102">
        <v>199.795</v>
      </c>
      <c r="D110" s="43">
        <v>209.4468</v>
      </c>
      <c r="E110" s="43">
        <v>219.5095</v>
      </c>
      <c r="F110" s="43">
        <v>206.862</v>
      </c>
      <c r="G110" s="25">
        <v>209.4588</v>
      </c>
      <c r="H110" s="5">
        <f t="shared" si="8"/>
        <v>1.2553296400498795</v>
      </c>
      <c r="I110" s="30">
        <f t="shared" si="7"/>
        <v>-10.086964509774546</v>
      </c>
      <c r="J110" s="91"/>
    </row>
    <row r="111" spans="1:10" ht="15">
      <c r="A111" s="2" t="s">
        <v>11</v>
      </c>
      <c r="B111" s="61" t="s">
        <v>8</v>
      </c>
      <c r="C111" s="98">
        <v>264.5566</v>
      </c>
      <c r="D111" s="4">
        <v>264.5566</v>
      </c>
      <c r="E111" s="4">
        <v>265.4394</v>
      </c>
      <c r="F111" s="4">
        <v>266.1216</v>
      </c>
      <c r="G111" s="22">
        <v>266.1216</v>
      </c>
      <c r="H111" s="5">
        <f t="shared" si="8"/>
        <v>0</v>
      </c>
      <c r="I111" s="31" t="s">
        <v>8</v>
      </c>
      <c r="J111" s="91"/>
    </row>
    <row r="112" spans="1:10" ht="15">
      <c r="A112" s="2" t="s">
        <v>40</v>
      </c>
      <c r="B112" s="69">
        <v>509.4812</v>
      </c>
      <c r="C112" s="102">
        <v>413.1108</v>
      </c>
      <c r="D112" s="43">
        <v>414.9767</v>
      </c>
      <c r="E112" s="43">
        <v>411.3898</v>
      </c>
      <c r="F112" s="43">
        <v>416.1764</v>
      </c>
      <c r="G112" s="25">
        <v>421.6113</v>
      </c>
      <c r="H112" s="5">
        <f t="shared" si="8"/>
        <v>1.3059125889887184</v>
      </c>
      <c r="I112" s="30">
        <f t="shared" si="7"/>
        <v>-17.246936687752168</v>
      </c>
      <c r="J112" s="91"/>
    </row>
    <row r="113" spans="1:10" ht="15">
      <c r="A113" s="2" t="s">
        <v>18</v>
      </c>
      <c r="B113" s="70">
        <v>429.7121</v>
      </c>
      <c r="C113" s="101">
        <v>386.4411</v>
      </c>
      <c r="D113" s="42">
        <v>384.0525</v>
      </c>
      <c r="E113" s="42">
        <v>384.6407</v>
      </c>
      <c r="F113" s="42">
        <v>386.038</v>
      </c>
      <c r="G113" s="24">
        <v>386.1799</v>
      </c>
      <c r="H113" s="5">
        <f t="shared" si="8"/>
        <v>0.03675803936398836</v>
      </c>
      <c r="I113" s="30">
        <f t="shared" si="7"/>
        <v>-10.13055019860974</v>
      </c>
      <c r="J113" s="91"/>
    </row>
    <row r="114" spans="1:10" ht="15">
      <c r="A114" s="2" t="s">
        <v>17</v>
      </c>
      <c r="B114" s="61">
        <v>452.3431</v>
      </c>
      <c r="C114" s="98">
        <v>400.974</v>
      </c>
      <c r="D114" s="4">
        <v>404.4077</v>
      </c>
      <c r="E114" s="4">
        <v>406.0025</v>
      </c>
      <c r="F114" s="4">
        <v>416.0561</v>
      </c>
      <c r="G114" s="22">
        <v>416.1308</v>
      </c>
      <c r="H114" s="5">
        <f t="shared" si="8"/>
        <v>0.017954309526999168</v>
      </c>
      <c r="I114" s="30">
        <f t="shared" si="7"/>
        <v>-8.005494059708212</v>
      </c>
      <c r="J114" s="91"/>
    </row>
    <row r="115" spans="1:10" ht="15">
      <c r="A115" s="2" t="s">
        <v>12</v>
      </c>
      <c r="B115" s="69">
        <v>289.0263</v>
      </c>
      <c r="C115" s="101">
        <v>332.2823</v>
      </c>
      <c r="D115" s="42">
        <v>324.5616</v>
      </c>
      <c r="E115" s="42">
        <v>334.3588</v>
      </c>
      <c r="F115" s="42">
        <v>333.8575</v>
      </c>
      <c r="G115" s="24">
        <v>337.7593</v>
      </c>
      <c r="H115" s="5">
        <f t="shared" si="8"/>
        <v>1.1687022157657054</v>
      </c>
      <c r="I115" s="30">
        <f t="shared" si="7"/>
        <v>16.86109533976665</v>
      </c>
      <c r="J115" s="91"/>
    </row>
    <row r="116" spans="1:10" ht="15">
      <c r="A116" s="2" t="s">
        <v>5</v>
      </c>
      <c r="B116" s="70">
        <v>381.0369</v>
      </c>
      <c r="C116" s="101">
        <v>391.4617</v>
      </c>
      <c r="D116" s="42">
        <v>377.1973</v>
      </c>
      <c r="E116" s="42">
        <v>386.2542</v>
      </c>
      <c r="F116" s="42">
        <v>381.1036</v>
      </c>
      <c r="G116" s="24">
        <v>397.0386</v>
      </c>
      <c r="H116" s="5">
        <f t="shared" si="8"/>
        <v>4.181277741800386</v>
      </c>
      <c r="I116" s="30">
        <f t="shared" si="7"/>
        <v>4.1995145352064185</v>
      </c>
      <c r="J116" s="91"/>
    </row>
    <row r="117" spans="1:10" ht="15">
      <c r="A117" s="2" t="s">
        <v>14</v>
      </c>
      <c r="B117" s="70">
        <v>380.3487</v>
      </c>
      <c r="C117" s="101">
        <v>316.1797</v>
      </c>
      <c r="D117" s="42">
        <v>314.7639</v>
      </c>
      <c r="E117" s="42">
        <v>311.0091</v>
      </c>
      <c r="F117" s="42">
        <v>329.9865</v>
      </c>
      <c r="G117" s="24">
        <v>314.8798</v>
      </c>
      <c r="H117" s="5">
        <f t="shared" si="8"/>
        <v>-4.577975159589869</v>
      </c>
      <c r="I117" s="30">
        <f t="shared" si="7"/>
        <v>-17.212862828241555</v>
      </c>
      <c r="J117" s="91"/>
    </row>
    <row r="118" spans="1:10" ht="15">
      <c r="A118" s="2" t="s">
        <v>13</v>
      </c>
      <c r="B118" s="89" t="s">
        <v>51</v>
      </c>
      <c r="C118" s="90" t="s">
        <v>51</v>
      </c>
      <c r="D118" s="87" t="s">
        <v>51</v>
      </c>
      <c r="E118" s="87" t="s">
        <v>51</v>
      </c>
      <c r="F118" s="87" t="s">
        <v>51</v>
      </c>
      <c r="G118" s="88" t="s">
        <v>51</v>
      </c>
      <c r="H118" s="3" t="s">
        <v>8</v>
      </c>
      <c r="I118" s="31" t="s">
        <v>8</v>
      </c>
      <c r="J118" s="91"/>
    </row>
    <row r="119" spans="1:10" ht="15">
      <c r="A119" s="2" t="s">
        <v>31</v>
      </c>
      <c r="B119" s="70">
        <v>308.0636</v>
      </c>
      <c r="C119" s="101">
        <v>319.6527</v>
      </c>
      <c r="D119" s="42">
        <v>318.621</v>
      </c>
      <c r="E119" s="42">
        <v>316.2335</v>
      </c>
      <c r="F119" s="42">
        <v>317.1139</v>
      </c>
      <c r="G119" s="24">
        <v>315.5138</v>
      </c>
      <c r="H119" s="5">
        <f t="shared" si="8"/>
        <v>-0.5045821075645165</v>
      </c>
      <c r="I119" s="30">
        <f t="shared" si="7"/>
        <v>2.4183967206771655</v>
      </c>
      <c r="J119" s="91"/>
    </row>
    <row r="120" spans="1:10" ht="15">
      <c r="A120" s="2" t="s">
        <v>15</v>
      </c>
      <c r="B120" s="71">
        <v>445.4022</v>
      </c>
      <c r="C120" s="103">
        <v>448.4488</v>
      </c>
      <c r="D120" s="58">
        <v>446.8597</v>
      </c>
      <c r="E120" s="58">
        <v>448.4438</v>
      </c>
      <c r="F120" s="58">
        <v>448.4978</v>
      </c>
      <c r="G120" s="78">
        <v>450.7497</v>
      </c>
      <c r="H120" s="5">
        <f t="shared" si="8"/>
        <v>0.5020983380520647</v>
      </c>
      <c r="I120" s="30">
        <f t="shared" si="7"/>
        <v>1.2006002664558082</v>
      </c>
      <c r="J120" s="91"/>
    </row>
    <row r="121" spans="1:10" ht="15">
      <c r="A121" s="47" t="s">
        <v>23</v>
      </c>
      <c r="B121" s="72">
        <v>431.1616</v>
      </c>
      <c r="C121" s="48">
        <v>423.5842</v>
      </c>
      <c r="D121" s="48">
        <v>424.1438</v>
      </c>
      <c r="E121" s="48">
        <v>423.1338</v>
      </c>
      <c r="F121" s="48">
        <v>425.1275</v>
      </c>
      <c r="G121" s="48">
        <v>423.1861</v>
      </c>
      <c r="H121" s="49">
        <f>G121/F121*100-100</f>
        <v>-0.4566630010996704</v>
      </c>
      <c r="I121" s="50">
        <f t="shared" si="7"/>
        <v>-1.8497704804880613</v>
      </c>
      <c r="J121" s="91"/>
    </row>
    <row r="122" spans="1:10" ht="15">
      <c r="A122" s="109" t="s">
        <v>35</v>
      </c>
      <c r="B122" s="109"/>
      <c r="C122" s="109"/>
      <c r="D122" s="109"/>
      <c r="E122" s="109"/>
      <c r="F122" s="109"/>
      <c r="G122" s="109"/>
      <c r="H122" s="109"/>
      <c r="I122" s="109"/>
      <c r="J122" s="91"/>
    </row>
    <row r="123" spans="1:10" ht="15">
      <c r="A123" s="2" t="s">
        <v>28</v>
      </c>
      <c r="B123" s="63">
        <v>493.5372</v>
      </c>
      <c r="C123" s="85">
        <v>519.4102</v>
      </c>
      <c r="D123" s="37">
        <v>521.514</v>
      </c>
      <c r="E123" s="37">
        <v>521.493</v>
      </c>
      <c r="F123" s="37">
        <v>521.8945</v>
      </c>
      <c r="G123" s="28">
        <v>522.5132</v>
      </c>
      <c r="H123" s="3">
        <f>G123/F123*100-100</f>
        <v>0.1185488638029426</v>
      </c>
      <c r="I123" s="30">
        <f t="shared" si="7"/>
        <v>5.871087326345403</v>
      </c>
      <c r="J123" s="91"/>
    </row>
    <row r="124" spans="1:10" ht="15">
      <c r="A124" s="2" t="s">
        <v>20</v>
      </c>
      <c r="B124" s="77" t="s">
        <v>8</v>
      </c>
      <c r="C124" s="98">
        <v>462.2474</v>
      </c>
      <c r="D124" s="4">
        <v>514.1906</v>
      </c>
      <c r="E124" s="4">
        <v>485.8513</v>
      </c>
      <c r="F124" s="4">
        <v>423.7984</v>
      </c>
      <c r="G124" s="22">
        <v>380.0393</v>
      </c>
      <c r="H124" s="3">
        <f>G124/F124*100-100</f>
        <v>-10.325451912985045</v>
      </c>
      <c r="I124" s="31" t="s">
        <v>8</v>
      </c>
      <c r="J124" s="91"/>
    </row>
    <row r="125" spans="1:10" ht="15">
      <c r="A125" s="2" t="s">
        <v>16</v>
      </c>
      <c r="B125" s="89" t="s">
        <v>51</v>
      </c>
      <c r="C125" s="90" t="s">
        <v>51</v>
      </c>
      <c r="D125" s="87" t="s">
        <v>51</v>
      </c>
      <c r="E125" s="87" t="s">
        <v>51</v>
      </c>
      <c r="F125" s="87" t="s">
        <v>51</v>
      </c>
      <c r="G125" s="88" t="s">
        <v>51</v>
      </c>
      <c r="H125" s="3" t="s">
        <v>8</v>
      </c>
      <c r="I125" s="31" t="s">
        <v>8</v>
      </c>
      <c r="J125" s="91"/>
    </row>
    <row r="126" spans="1:10" ht="15">
      <c r="A126" s="2" t="s">
        <v>6</v>
      </c>
      <c r="B126" s="61">
        <v>460.1048</v>
      </c>
      <c r="C126" s="98">
        <v>446.8941</v>
      </c>
      <c r="D126" s="4">
        <v>451.2974</v>
      </c>
      <c r="E126" s="4">
        <v>448.0337</v>
      </c>
      <c r="F126" s="4">
        <v>455.7968</v>
      </c>
      <c r="G126" s="22">
        <v>457.9552</v>
      </c>
      <c r="H126" s="3">
        <f>G126/F126*100-100</f>
        <v>0.47354435134252526</v>
      </c>
      <c r="I126" s="30">
        <f t="shared" si="7"/>
        <v>-0.46719790795488336</v>
      </c>
      <c r="J126" s="91"/>
    </row>
    <row r="127" spans="1:10" ht="15">
      <c r="A127" s="2" t="s">
        <v>7</v>
      </c>
      <c r="B127" s="61">
        <v>533.4836</v>
      </c>
      <c r="C127" s="98">
        <v>471.8184</v>
      </c>
      <c r="D127" s="4">
        <v>473.293</v>
      </c>
      <c r="E127" s="4">
        <v>474.0285</v>
      </c>
      <c r="F127" s="4">
        <v>475.2349</v>
      </c>
      <c r="G127" s="22">
        <v>476.0051</v>
      </c>
      <c r="H127" s="3">
        <f>G127/F127*100-100</f>
        <v>0.16206722191489575</v>
      </c>
      <c r="I127" s="30">
        <f t="shared" si="7"/>
        <v>-10.774183123904834</v>
      </c>
      <c r="J127" s="91"/>
    </row>
    <row r="128" spans="1:10" ht="15">
      <c r="A128" s="2" t="s">
        <v>19</v>
      </c>
      <c r="B128" s="89" t="s">
        <v>51</v>
      </c>
      <c r="C128" s="90" t="s">
        <v>51</v>
      </c>
      <c r="D128" s="87" t="s">
        <v>51</v>
      </c>
      <c r="E128" s="87" t="s">
        <v>51</v>
      </c>
      <c r="F128" s="87" t="s">
        <v>51</v>
      </c>
      <c r="G128" s="88" t="s">
        <v>51</v>
      </c>
      <c r="H128" s="3" t="s">
        <v>8</v>
      </c>
      <c r="I128" s="31" t="s">
        <v>8</v>
      </c>
      <c r="J128" s="91"/>
    </row>
    <row r="129" spans="1:10" ht="15">
      <c r="A129" s="2" t="s">
        <v>22</v>
      </c>
      <c r="B129" s="61">
        <v>504.7453</v>
      </c>
      <c r="C129" s="98">
        <v>530.7269</v>
      </c>
      <c r="D129" s="4">
        <v>531.2255</v>
      </c>
      <c r="E129" s="4">
        <v>530.2301</v>
      </c>
      <c r="F129" s="4">
        <v>530.8597</v>
      </c>
      <c r="G129" s="22">
        <v>529.5544</v>
      </c>
      <c r="H129" s="3">
        <f>G129/F129*100-100</f>
        <v>-0.24588417617687242</v>
      </c>
      <c r="I129" s="30">
        <f t="shared" si="7"/>
        <v>4.915172067971724</v>
      </c>
      <c r="J129" s="91"/>
    </row>
    <row r="130" spans="1:10" ht="15">
      <c r="A130" s="2" t="s">
        <v>9</v>
      </c>
      <c r="B130" s="61">
        <v>478.1212</v>
      </c>
      <c r="C130" s="98">
        <v>355.7015</v>
      </c>
      <c r="D130" s="4">
        <v>355.7015</v>
      </c>
      <c r="E130" s="4">
        <v>355.7015</v>
      </c>
      <c r="F130" s="4">
        <v>355.7015</v>
      </c>
      <c r="G130" s="22">
        <v>471.93</v>
      </c>
      <c r="H130" s="3">
        <f>G130/F130*100-100</f>
        <v>32.675853208378385</v>
      </c>
      <c r="I130" s="30">
        <f t="shared" si="7"/>
        <v>-1.2949017947750434</v>
      </c>
      <c r="J130" s="91"/>
    </row>
    <row r="131" spans="1:10" ht="15">
      <c r="A131" s="2" t="s">
        <v>21</v>
      </c>
      <c r="B131" s="61">
        <v>481.7537</v>
      </c>
      <c r="C131" s="98">
        <v>546.7149</v>
      </c>
      <c r="D131" s="4">
        <v>542.7504</v>
      </c>
      <c r="E131" s="4">
        <v>541.6005</v>
      </c>
      <c r="F131" s="4">
        <v>538.1029</v>
      </c>
      <c r="G131" s="22">
        <v>541.5642</v>
      </c>
      <c r="H131" s="5">
        <f aca="true" t="shared" si="9" ref="H131:H150">G131/F131*100-100</f>
        <v>0.6432412834050893</v>
      </c>
      <c r="I131" s="30">
        <f t="shared" si="7"/>
        <v>12.415161523409182</v>
      </c>
      <c r="J131" s="91"/>
    </row>
    <row r="132" spans="1:10" ht="15">
      <c r="A132" s="2" t="s">
        <v>29</v>
      </c>
      <c r="B132" s="61">
        <v>525.425</v>
      </c>
      <c r="C132" s="98">
        <v>558.9681</v>
      </c>
      <c r="D132" s="4">
        <v>556.9174</v>
      </c>
      <c r="E132" s="4">
        <v>555.8112</v>
      </c>
      <c r="F132" s="4">
        <v>555.5821</v>
      </c>
      <c r="G132" s="22">
        <v>555.9544</v>
      </c>
      <c r="H132" s="5">
        <f t="shared" si="9"/>
        <v>0.06701079822406086</v>
      </c>
      <c r="I132" s="30">
        <f t="shared" si="7"/>
        <v>5.81042013608031</v>
      </c>
      <c r="J132" s="91"/>
    </row>
    <row r="133" spans="1:10" ht="15">
      <c r="A133" s="2" t="s">
        <v>32</v>
      </c>
      <c r="B133" s="61">
        <v>494.9952</v>
      </c>
      <c r="C133" s="98">
        <v>530.2824</v>
      </c>
      <c r="D133" s="4">
        <v>525.9837</v>
      </c>
      <c r="E133" s="4">
        <v>525.9657</v>
      </c>
      <c r="F133" s="4">
        <v>512.3034</v>
      </c>
      <c r="G133" s="22">
        <v>537.7508</v>
      </c>
      <c r="H133" s="3">
        <f t="shared" si="9"/>
        <v>4.9672518277255335</v>
      </c>
      <c r="I133" s="30">
        <f t="shared" si="7"/>
        <v>8.637578707833953</v>
      </c>
      <c r="J133" s="91"/>
    </row>
    <row r="134" spans="1:10" ht="15">
      <c r="A134" s="2" t="s">
        <v>10</v>
      </c>
      <c r="B134" s="61">
        <v>548.7555</v>
      </c>
      <c r="C134" s="98">
        <v>585.8619</v>
      </c>
      <c r="D134" s="4">
        <v>580.367</v>
      </c>
      <c r="E134" s="4">
        <v>585.3945</v>
      </c>
      <c r="F134" s="4">
        <v>580.5915</v>
      </c>
      <c r="G134" s="22">
        <v>583.8698</v>
      </c>
      <c r="H134" s="3">
        <f t="shared" si="9"/>
        <v>0.5646482940242947</v>
      </c>
      <c r="I134" s="30">
        <f t="shared" si="7"/>
        <v>6.398897140894277</v>
      </c>
      <c r="J134" s="91"/>
    </row>
    <row r="135" spans="1:10" ht="15">
      <c r="A135" s="2" t="s">
        <v>27</v>
      </c>
      <c r="B135" s="61" t="s">
        <v>8</v>
      </c>
      <c r="C135" s="98">
        <v>260</v>
      </c>
      <c r="D135" s="4">
        <v>260</v>
      </c>
      <c r="E135" s="4">
        <v>260</v>
      </c>
      <c r="F135" s="4">
        <v>260</v>
      </c>
      <c r="G135" s="22">
        <v>260</v>
      </c>
      <c r="H135" s="3">
        <f t="shared" si="9"/>
        <v>0</v>
      </c>
      <c r="I135" s="31" t="s">
        <v>8</v>
      </c>
      <c r="J135" s="91"/>
    </row>
    <row r="136" spans="1:10" ht="15">
      <c r="A136" s="2" t="s">
        <v>4</v>
      </c>
      <c r="B136" s="64">
        <v>381.5533</v>
      </c>
      <c r="C136" s="97">
        <v>345.5082</v>
      </c>
      <c r="D136" s="38">
        <v>337.3239</v>
      </c>
      <c r="E136" s="38">
        <v>277.9601</v>
      </c>
      <c r="F136" s="38">
        <v>314.2787</v>
      </c>
      <c r="G136" s="20">
        <v>327.7059</v>
      </c>
      <c r="H136" s="5">
        <f t="shared" si="9"/>
        <v>4.272386260984277</v>
      </c>
      <c r="I136" s="36">
        <f aca="true" t="shared" si="10" ref="I136:I151">G136/B136*100-100</f>
        <v>-14.112680980612666</v>
      </c>
      <c r="J136" s="91"/>
    </row>
    <row r="137" spans="1:10" ht="15">
      <c r="A137" s="2" t="s">
        <v>25</v>
      </c>
      <c r="B137" s="89">
        <v>415.2007783475975</v>
      </c>
      <c r="C137" s="95">
        <v>383.16464149325935</v>
      </c>
      <c r="D137" s="80">
        <v>391.35886674414166</v>
      </c>
      <c r="E137" s="80">
        <v>386.25599327938033</v>
      </c>
      <c r="F137" s="80">
        <v>389.4534640718815</v>
      </c>
      <c r="G137" s="81">
        <v>388.3591990680131</v>
      </c>
      <c r="H137" s="5">
        <f t="shared" si="9"/>
        <v>-0.28097452065965456</v>
      </c>
      <c r="I137" s="36">
        <f t="shared" si="10"/>
        <v>-6.464722774944605</v>
      </c>
      <c r="J137" s="91"/>
    </row>
    <row r="138" spans="1:10" ht="15">
      <c r="A138" s="2" t="s">
        <v>30</v>
      </c>
      <c r="B138" s="89" t="s">
        <v>51</v>
      </c>
      <c r="C138" s="90" t="s">
        <v>51</v>
      </c>
      <c r="D138" s="87" t="s">
        <v>51</v>
      </c>
      <c r="E138" s="87" t="s">
        <v>51</v>
      </c>
      <c r="F138" s="87" t="s">
        <v>51</v>
      </c>
      <c r="G138" s="88" t="s">
        <v>51</v>
      </c>
      <c r="H138" s="3" t="s">
        <v>8</v>
      </c>
      <c r="I138" s="31" t="s">
        <v>8</v>
      </c>
      <c r="J138" s="91"/>
    </row>
    <row r="139" spans="1:10" ht="15">
      <c r="A139" s="2" t="s">
        <v>26</v>
      </c>
      <c r="B139" s="64">
        <v>220.7714</v>
      </c>
      <c r="C139" s="98">
        <v>199.8843</v>
      </c>
      <c r="D139" s="4">
        <v>203.0204</v>
      </c>
      <c r="E139" s="4">
        <v>198.4184</v>
      </c>
      <c r="F139" s="4">
        <v>209.2654</v>
      </c>
      <c r="G139" s="22">
        <v>208.261</v>
      </c>
      <c r="H139" s="3">
        <f>G139/F139*100-100</f>
        <v>-0.479964676434804</v>
      </c>
      <c r="I139" s="31">
        <f>G139/B139*100-100</f>
        <v>-5.666676027782586</v>
      </c>
      <c r="J139" s="91"/>
    </row>
    <row r="140" spans="1:10" ht="15">
      <c r="A140" s="2" t="s">
        <v>11</v>
      </c>
      <c r="B140" s="61" t="s">
        <v>8</v>
      </c>
      <c r="C140" s="98">
        <v>350.7968</v>
      </c>
      <c r="D140" s="4">
        <v>350.7968</v>
      </c>
      <c r="E140" s="4">
        <v>350.7968</v>
      </c>
      <c r="F140" s="4">
        <v>347.365</v>
      </c>
      <c r="G140" s="22">
        <v>368.4023</v>
      </c>
      <c r="H140" s="3">
        <f>G140/F140*100-100</f>
        <v>6.056252069149167</v>
      </c>
      <c r="I140" s="31" t="s">
        <v>8</v>
      </c>
      <c r="J140" s="91"/>
    </row>
    <row r="141" spans="1:10" ht="15">
      <c r="A141" s="2" t="s">
        <v>40</v>
      </c>
      <c r="B141" s="64">
        <v>483.4687</v>
      </c>
      <c r="C141" s="97">
        <v>374.5415</v>
      </c>
      <c r="D141" s="38">
        <v>392.2918</v>
      </c>
      <c r="E141" s="38">
        <v>378.4543</v>
      </c>
      <c r="F141" s="38">
        <v>387.3366</v>
      </c>
      <c r="G141" s="20">
        <v>362.4417</v>
      </c>
      <c r="H141" s="5">
        <f t="shared" si="9"/>
        <v>-6.42720052791293</v>
      </c>
      <c r="I141" s="30">
        <f t="shared" si="10"/>
        <v>-25.03305798286425</v>
      </c>
      <c r="J141" s="91"/>
    </row>
    <row r="142" spans="1:10" ht="15">
      <c r="A142" s="2" t="s">
        <v>18</v>
      </c>
      <c r="B142" s="61">
        <v>471.5423</v>
      </c>
      <c r="C142" s="98">
        <v>469.7078</v>
      </c>
      <c r="D142" s="4">
        <v>466.3545</v>
      </c>
      <c r="E142" s="80">
        <v>464.9365</v>
      </c>
      <c r="F142" s="4">
        <v>467.6714</v>
      </c>
      <c r="G142" s="22">
        <v>468.2915</v>
      </c>
      <c r="H142" s="5">
        <f t="shared" si="9"/>
        <v>0.13259309848751855</v>
      </c>
      <c r="I142" s="30">
        <f t="shared" si="10"/>
        <v>-0.689397324481817</v>
      </c>
      <c r="J142" s="91"/>
    </row>
    <row r="143" spans="1:10" ht="15">
      <c r="A143" s="2" t="s">
        <v>17</v>
      </c>
      <c r="B143" s="61">
        <v>487.7833</v>
      </c>
      <c r="C143" s="98">
        <v>476.8567</v>
      </c>
      <c r="D143" s="4">
        <v>480.9403</v>
      </c>
      <c r="E143" s="4">
        <v>485.6087</v>
      </c>
      <c r="F143" s="4">
        <v>491.0413</v>
      </c>
      <c r="G143" s="22">
        <v>496.8482</v>
      </c>
      <c r="H143" s="5">
        <f t="shared" si="9"/>
        <v>1.1825685538059645</v>
      </c>
      <c r="I143" s="30">
        <f t="shared" si="10"/>
        <v>1.8583867057359242</v>
      </c>
      <c r="J143" s="91"/>
    </row>
    <row r="144" spans="1:10" ht="15">
      <c r="A144" s="2" t="s">
        <v>12</v>
      </c>
      <c r="B144" s="64">
        <v>460.1205</v>
      </c>
      <c r="C144" s="98">
        <v>507.5107</v>
      </c>
      <c r="D144" s="4">
        <v>501.4535</v>
      </c>
      <c r="E144" s="4">
        <v>498.3297</v>
      </c>
      <c r="F144" s="4">
        <v>492.9427</v>
      </c>
      <c r="G144" s="22">
        <v>496.8834</v>
      </c>
      <c r="H144" s="5">
        <f t="shared" si="9"/>
        <v>0.7994235435477606</v>
      </c>
      <c r="I144" s="30">
        <f t="shared" si="10"/>
        <v>7.98984179144378</v>
      </c>
      <c r="J144" s="91"/>
    </row>
    <row r="145" spans="1:10" ht="15">
      <c r="A145" s="2" t="s">
        <v>5</v>
      </c>
      <c r="B145" s="61">
        <v>391.6885</v>
      </c>
      <c r="C145" s="98">
        <v>410.5924</v>
      </c>
      <c r="D145" s="4">
        <v>421.3843</v>
      </c>
      <c r="E145" s="4">
        <v>435.6315</v>
      </c>
      <c r="F145" s="4">
        <v>428.6622</v>
      </c>
      <c r="G145" s="22">
        <v>429.9151</v>
      </c>
      <c r="H145" s="5">
        <f t="shared" si="9"/>
        <v>0.29228142812685576</v>
      </c>
      <c r="I145" s="30">
        <f t="shared" si="10"/>
        <v>9.759438941914311</v>
      </c>
      <c r="J145" s="91"/>
    </row>
    <row r="146" spans="1:10" ht="15">
      <c r="A146" s="2" t="s">
        <v>14</v>
      </c>
      <c r="B146" s="61">
        <v>419.2215</v>
      </c>
      <c r="C146" s="98">
        <v>448.6318</v>
      </c>
      <c r="D146" s="4">
        <v>444.7957</v>
      </c>
      <c r="E146" s="4">
        <v>448.4798</v>
      </c>
      <c r="F146" s="4">
        <v>447.2054</v>
      </c>
      <c r="G146" s="22">
        <v>442.0423</v>
      </c>
      <c r="H146" s="5">
        <f t="shared" si="9"/>
        <v>-1.1545254149435493</v>
      </c>
      <c r="I146" s="30">
        <f t="shared" si="10"/>
        <v>5.443613936785212</v>
      </c>
      <c r="J146" s="91"/>
    </row>
    <row r="147" spans="1:10" ht="15">
      <c r="A147" s="2" t="s">
        <v>13</v>
      </c>
      <c r="B147" s="89" t="s">
        <v>51</v>
      </c>
      <c r="C147" s="90" t="s">
        <v>51</v>
      </c>
      <c r="D147" s="87" t="s">
        <v>51</v>
      </c>
      <c r="E147" s="87" t="s">
        <v>51</v>
      </c>
      <c r="F147" s="87" t="s">
        <v>51</v>
      </c>
      <c r="G147" s="88" t="s">
        <v>51</v>
      </c>
      <c r="H147" s="3" t="s">
        <v>8</v>
      </c>
      <c r="I147" s="31" t="s">
        <v>8</v>
      </c>
      <c r="J147" s="91"/>
    </row>
    <row r="148" spans="1:10" ht="15">
      <c r="A148" s="2" t="s">
        <v>31</v>
      </c>
      <c r="B148" s="61">
        <v>416.3486</v>
      </c>
      <c r="C148" s="98">
        <v>467.3894</v>
      </c>
      <c r="D148" s="4">
        <v>464.3187</v>
      </c>
      <c r="E148" s="4">
        <v>467.7595</v>
      </c>
      <c r="F148" s="4">
        <v>463.7274</v>
      </c>
      <c r="G148" s="22">
        <v>469.6505</v>
      </c>
      <c r="H148" s="5">
        <f t="shared" si="9"/>
        <v>1.2772805747514724</v>
      </c>
      <c r="I148" s="30">
        <f t="shared" si="10"/>
        <v>12.802228709307542</v>
      </c>
      <c r="J148" s="91"/>
    </row>
    <row r="149" spans="1:10" ht="15">
      <c r="A149" s="2" t="s">
        <v>15</v>
      </c>
      <c r="B149" s="73">
        <v>490.4891</v>
      </c>
      <c r="C149" s="94">
        <v>483.0218</v>
      </c>
      <c r="D149" s="57">
        <v>488.2836</v>
      </c>
      <c r="E149" s="57">
        <v>490.0374</v>
      </c>
      <c r="F149" s="57">
        <v>489.5307</v>
      </c>
      <c r="G149" s="55">
        <v>493.0385</v>
      </c>
      <c r="H149" s="5">
        <f t="shared" si="9"/>
        <v>0.7165638436976423</v>
      </c>
      <c r="I149" s="30">
        <f t="shared" si="10"/>
        <v>0.5197669020575546</v>
      </c>
      <c r="J149" s="91"/>
    </row>
    <row r="150" spans="1:10" ht="15">
      <c r="A150" s="44" t="s">
        <v>23</v>
      </c>
      <c r="B150" s="74">
        <v>507.882</v>
      </c>
      <c r="C150" s="45">
        <v>520.1412</v>
      </c>
      <c r="D150" s="45">
        <v>519.2536</v>
      </c>
      <c r="E150" s="45">
        <v>519.7253</v>
      </c>
      <c r="F150" s="45">
        <v>519.4809</v>
      </c>
      <c r="G150" s="45">
        <v>521.8237</v>
      </c>
      <c r="H150" s="46">
        <f t="shared" si="9"/>
        <v>0.45098866965081186</v>
      </c>
      <c r="I150" s="46">
        <f t="shared" si="10"/>
        <v>2.7450667674774962</v>
      </c>
      <c r="J150" s="91"/>
    </row>
    <row r="151" spans="1:10" ht="15">
      <c r="A151" s="33" t="s">
        <v>36</v>
      </c>
      <c r="B151" s="34">
        <v>478.3179</v>
      </c>
      <c r="C151" s="34">
        <v>479.5243</v>
      </c>
      <c r="D151" s="34">
        <v>479.793</v>
      </c>
      <c r="E151" s="34">
        <v>479.8336</v>
      </c>
      <c r="F151" s="34">
        <v>481.2194</v>
      </c>
      <c r="G151" s="34">
        <v>480.617</v>
      </c>
      <c r="H151" s="35">
        <f>G151/F151*100-100</f>
        <v>-0.12518198559742189</v>
      </c>
      <c r="I151" s="35">
        <f t="shared" si="10"/>
        <v>0.48066359214237764</v>
      </c>
      <c r="J151" s="91"/>
    </row>
    <row r="152" spans="1:8" ht="15">
      <c r="A152" s="6"/>
      <c r="B152" s="7"/>
      <c r="C152" s="7"/>
      <c r="D152" s="7"/>
      <c r="E152" s="7"/>
      <c r="F152" s="7"/>
      <c r="G152" s="7"/>
      <c r="H152" s="6"/>
    </row>
    <row r="153" spans="4:8" ht="15">
      <c r="D153" s="8"/>
      <c r="E153" s="9"/>
      <c r="F153" s="8"/>
      <c r="G153" s="10"/>
      <c r="H153" s="6"/>
    </row>
    <row r="154" spans="1:8" ht="15">
      <c r="A154" s="11" t="s">
        <v>37</v>
      </c>
      <c r="B154" s="12"/>
      <c r="C154" s="12"/>
      <c r="D154" s="12"/>
      <c r="E154" s="12"/>
      <c r="F154" s="12"/>
      <c r="G154" s="12"/>
      <c r="H154" s="13"/>
    </row>
    <row r="155" ht="15">
      <c r="A155" s="14" t="s">
        <v>38</v>
      </c>
    </row>
    <row r="156" spans="1:7" ht="15">
      <c r="A156" s="14" t="s">
        <v>48</v>
      </c>
      <c r="G156" s="15"/>
    </row>
    <row r="157" spans="1:7" ht="15">
      <c r="A157" s="14" t="s">
        <v>49</v>
      </c>
      <c r="G157" s="6"/>
    </row>
    <row r="158" ht="15">
      <c r="A158" s="16" t="s">
        <v>39</v>
      </c>
    </row>
    <row r="159" spans="1:7" ht="15">
      <c r="A159" s="14"/>
      <c r="G159" s="17" t="s">
        <v>43</v>
      </c>
    </row>
    <row r="160" ht="15">
      <c r="G160" s="17" t="s">
        <v>41</v>
      </c>
    </row>
  </sheetData>
  <sheetProtection/>
  <mergeCells count="8">
    <mergeCell ref="A6:I6"/>
    <mergeCell ref="A35:I35"/>
    <mergeCell ref="A64:I64"/>
    <mergeCell ref="A93:I93"/>
    <mergeCell ref="A122:I122"/>
    <mergeCell ref="A4:A5"/>
    <mergeCell ref="H4:I4"/>
    <mergeCell ref="D4:G4"/>
  </mergeCells>
  <conditionalFormatting sqref="B152:G152">
    <cfRule type="expression" priority="4" dxfId="3" stopIfTrue="1">
      <formula>ISERROR(B152)</formula>
    </cfRule>
  </conditionalFormatting>
  <conditionalFormatting sqref="G156">
    <cfRule type="expression" priority="2" dxfId="3" stopIfTrue="1">
      <formula>ISERROR(G156)</formula>
    </cfRule>
  </conditionalFormatting>
  <conditionalFormatting sqref="G156">
    <cfRule type="expression" priority="3" dxfId="4" stopIfTrue="1">
      <formula>ISERROR(G156)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2023-05-25T12:13:55Z</dcterms:modified>
  <cp:category/>
  <cp:version/>
  <cp:contentType/>
  <cp:contentStatus/>
</cp:coreProperties>
</file>