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FEC3B5AC-1A4F-462B-B7BB-65D579CD4E2A}" xr6:coauthVersionLast="47" xr6:coauthVersionMax="47" xr10:uidLastSave="{00000000-0000-0000-0000-000000000000}"/>
  <bookViews>
    <workbookView xWindow="-120" yWindow="-120" windowWidth="29040" windowHeight="17640" xr2:uid="{F2A41529-606F-41C0-A3E8-0889BA0B00A0}"/>
  </bookViews>
  <sheets>
    <sheet name="2023_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<sst xmlns="http://schemas.openxmlformats.org/spreadsheetml/2006/main" count="65" uniqueCount="34">
  <si>
    <t xml:space="preserve">Grūdų  ir rapsų supirkimo kainos  (iš augintojų ir kitų vidaus rinkos ūkio subjektų) Lietuvoje
  2022 m. balandžio–2023 m. balandžio mėn., EUR/t (be PVM) 
</t>
  </si>
  <si>
    <t xml:space="preserve">                    Data
Grūdai</t>
  </si>
  <si>
    <t>Pokytis, %</t>
  </si>
  <si>
    <t>balandis</t>
  </si>
  <si>
    <t>vasaris</t>
  </si>
  <si>
    <t>kovas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</si>
  <si>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</si>
  <si>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</si>
  <si>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</si>
  <si>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</si>
  <si>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</si>
  <si>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</si>
  <si>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</si>
  <si>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</si>
  <si>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</si>
  <si>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</si>
  <si>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</si>
  <si>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</si>
  <si>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</si>
  <si>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</si>
  <si>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</si>
  <si>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</si>
  <si>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</si>
  <si>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</si>
  <si>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</si>
  <si>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</si>
  <si>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</si>
  <si>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</si>
  <si>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</si>
  <si>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</si>
  <si>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</si>
  <si>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balandžio mėn. su 2023 m. kovo mėn.</t>
  </si>
  <si>
    <t>****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</si>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</sst>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2" applyFont="1"/>
    <xf numFmtId="0" fontId="4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A0953D2A-BF86-46E9-AC8F-728F1214265E}"/>
    <cellStyle name="Normal_Sheet1_1 2" xfId="1" xr:uid="{19A1922F-00CF-40A7-BE95-823B86680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9355-D2BB-4A5B-81F0-67ADBF969003}">
  <dimension ref="A2:N32"/>
  <sheetViews>
    <sheetView showGridLines="0" tabSelected="1" workbookViewId="0">
      <selection activeCell="R11" sqref="R11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12.75" customHeight="1" x14ac:dyDescent="0.2">
      <c r="A4" s="39" t="s">
        <v>1</v>
      </c>
      <c r="B4" s="40">
        <v>2022</v>
      </c>
      <c r="C4" s="41"/>
      <c r="D4" s="41"/>
      <c r="E4" s="41"/>
      <c r="F4" s="41">
        <v>2023</v>
      </c>
      <c r="G4" s="41"/>
      <c r="H4" s="41"/>
      <c r="I4" s="42"/>
      <c r="J4" s="40" t="s">
        <v>2</v>
      </c>
      <c r="K4" s="41"/>
      <c r="L4" s="41"/>
      <c r="M4" s="42"/>
      <c r="N4" s="3"/>
    </row>
    <row r="5" spans="1:14" ht="12.75" customHeight="1" x14ac:dyDescent="0.2">
      <c r="A5" s="39"/>
      <c r="B5" s="43" t="s">
        <v>3</v>
      </c>
      <c r="C5" s="44"/>
      <c r="D5" s="43" t="s">
        <v>4</v>
      </c>
      <c r="E5" s="44"/>
      <c r="F5" s="43" t="s">
        <v>5</v>
      </c>
      <c r="G5" s="44"/>
      <c r="H5" s="43" t="s">
        <v>3</v>
      </c>
      <c r="I5" s="44"/>
      <c r="J5" s="35" t="s">
        <v>6</v>
      </c>
      <c r="K5" s="36"/>
      <c r="L5" s="35" t="s">
        <v>7</v>
      </c>
      <c r="M5" s="36"/>
      <c r="N5" s="1"/>
    </row>
    <row r="6" spans="1:14" ht="24" x14ac:dyDescent="0.2">
      <c r="A6" s="39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  <c r="N6" s="1"/>
    </row>
    <row r="7" spans="1:14" x14ac:dyDescent="0.2">
      <c r="A7" s="6" t="s">
        <v>10</v>
      </c>
      <c r="B7" s="7">
        <v>338.93633433493932</v>
      </c>
      <c r="C7" s="8">
        <v>338.8174409865577</v>
      </c>
      <c r="D7" s="7">
        <v>287.55994292144499</v>
      </c>
      <c r="E7" s="8">
        <v>287.4832713030234</v>
      </c>
      <c r="F7" s="7">
        <v>273.47930354327463</v>
      </c>
      <c r="G7" s="8">
        <v>273.35505669724381</v>
      </c>
      <c r="H7" s="7">
        <v>271.68280009938934</v>
      </c>
      <c r="I7" s="8">
        <v>271.63376675662681</v>
      </c>
      <c r="J7" s="7">
        <f t="shared" ref="J7:K13" si="0">((H7*100)/F7)-100</f>
        <v>-0.65690654488631139</v>
      </c>
      <c r="K7" s="8">
        <f t="shared" si="0"/>
        <v>-0.62969017709572483</v>
      </c>
      <c r="L7" s="9">
        <f t="shared" ref="L7:M22" si="1">((H7*100)/B7)-100</f>
        <v>-19.842527171810843</v>
      </c>
      <c r="M7" s="10">
        <f t="shared" si="1"/>
        <v>-19.828871274839813</v>
      </c>
      <c r="N7" s="1"/>
    </row>
    <row r="8" spans="1:14" x14ac:dyDescent="0.2">
      <c r="A8" s="11" t="s">
        <v>11</v>
      </c>
      <c r="B8" s="12">
        <v>371.75283784950943</v>
      </c>
      <c r="C8" s="13">
        <v>371.72414440305658</v>
      </c>
      <c r="D8" s="12">
        <v>308.70605728967251</v>
      </c>
      <c r="E8" s="14">
        <v>308.7041985869019</v>
      </c>
      <c r="F8" s="12">
        <v>282.67317459073593</v>
      </c>
      <c r="G8" s="14">
        <v>282.669943457361</v>
      </c>
      <c r="H8" s="12">
        <v>267.03998789984092</v>
      </c>
      <c r="I8" s="14">
        <v>267.03628329400431</v>
      </c>
      <c r="J8" s="15">
        <f t="shared" si="0"/>
        <v>-5.530481169120236</v>
      </c>
      <c r="K8" s="14">
        <f t="shared" si="0"/>
        <v>-5.530711886852913</v>
      </c>
      <c r="L8" s="16">
        <f t="shared" si="1"/>
        <v>-28.167330357289075</v>
      </c>
      <c r="M8" s="16">
        <f t="shared" si="1"/>
        <v>-28.162782182784539</v>
      </c>
      <c r="N8" s="1"/>
    </row>
    <row r="9" spans="1:14" x14ac:dyDescent="0.2">
      <c r="A9" s="17" t="s">
        <v>12</v>
      </c>
      <c r="B9" s="16">
        <v>358.12209027541968</v>
      </c>
      <c r="C9" s="18">
        <v>357.9542508681638</v>
      </c>
      <c r="D9" s="16">
        <v>295.35037524393215</v>
      </c>
      <c r="E9" s="18">
        <v>295.25374004477288</v>
      </c>
      <c r="F9" s="16">
        <v>269.64794277551118</v>
      </c>
      <c r="G9" s="18">
        <v>269.61393560583576</v>
      </c>
      <c r="H9" s="16">
        <v>252.14409756433778</v>
      </c>
      <c r="I9" s="18">
        <v>252.08292691913508</v>
      </c>
      <c r="J9" s="16">
        <f t="shared" si="0"/>
        <v>-6.4913698324580906</v>
      </c>
      <c r="K9" s="18">
        <f t="shared" si="0"/>
        <v>-6.5022635596738212</v>
      </c>
      <c r="L9" s="16">
        <f t="shared" si="1"/>
        <v>-29.592699134973145</v>
      </c>
      <c r="M9" s="16">
        <f t="shared" si="1"/>
        <v>-29.576775158348838</v>
      </c>
      <c r="N9" s="1"/>
    </row>
    <row r="10" spans="1:14" x14ac:dyDescent="0.2">
      <c r="A10" s="17" t="s">
        <v>13</v>
      </c>
      <c r="B10" s="16">
        <v>327.15028838135134</v>
      </c>
      <c r="C10" s="18">
        <v>327.12941119804475</v>
      </c>
      <c r="D10" s="16">
        <v>294.25596142436564</v>
      </c>
      <c r="E10" s="18">
        <v>294.19360529664669</v>
      </c>
      <c r="F10" s="16">
        <v>274.8574253822747</v>
      </c>
      <c r="G10" s="18">
        <v>274.72162224508185</v>
      </c>
      <c r="H10" s="16">
        <v>278.96606858288294</v>
      </c>
      <c r="I10" s="18">
        <v>278.92501181496579</v>
      </c>
      <c r="J10" s="16">
        <f t="shared" si="0"/>
        <v>1.4948270707600102</v>
      </c>
      <c r="K10" s="18">
        <f t="shared" si="0"/>
        <v>1.5300541455503094</v>
      </c>
      <c r="L10" s="16">
        <f t="shared" si="1"/>
        <v>-14.72846624616183</v>
      </c>
      <c r="M10" s="16">
        <f t="shared" si="1"/>
        <v>-14.735574892682436</v>
      </c>
      <c r="N10" s="1"/>
    </row>
    <row r="11" spans="1:14" x14ac:dyDescent="0.2">
      <c r="A11" s="17" t="s">
        <v>14</v>
      </c>
      <c r="B11" s="16">
        <v>354.41978017938112</v>
      </c>
      <c r="C11" s="18">
        <v>354.05392363294385</v>
      </c>
      <c r="D11" s="16">
        <v>266.52606582773012</v>
      </c>
      <c r="E11" s="18">
        <v>266.33253754805918</v>
      </c>
      <c r="F11" s="16">
        <v>246.93117124551046</v>
      </c>
      <c r="G11" s="18">
        <v>246.73886572983767</v>
      </c>
      <c r="H11" s="16">
        <v>228.52740107963334</v>
      </c>
      <c r="I11" s="18">
        <v>228.38448601823879</v>
      </c>
      <c r="J11" s="16">
        <f t="shared" si="0"/>
        <v>-7.4529959393337322</v>
      </c>
      <c r="K11" s="18">
        <f t="shared" si="0"/>
        <v>-7.4387874230141335</v>
      </c>
      <c r="L11" s="16">
        <f t="shared" si="1"/>
        <v>-35.520697810949031</v>
      </c>
      <c r="M11" s="16">
        <f t="shared" si="1"/>
        <v>-35.49443438592975</v>
      </c>
      <c r="N11" s="1"/>
    </row>
    <row r="12" spans="1:14" x14ac:dyDescent="0.2">
      <c r="A12" s="17" t="s">
        <v>15</v>
      </c>
      <c r="B12" s="16">
        <v>321.09814971041072</v>
      </c>
      <c r="C12" s="18">
        <v>320.77286816749802</v>
      </c>
      <c r="D12" s="16">
        <v>268.08972378188315</v>
      </c>
      <c r="E12" s="18">
        <v>268.00498680945674</v>
      </c>
      <c r="F12" s="16">
        <v>284.37910554524399</v>
      </c>
      <c r="G12" s="18">
        <v>284.24873003188225</v>
      </c>
      <c r="H12" s="16">
        <v>243.78156327228825</v>
      </c>
      <c r="I12" s="18">
        <v>243.68427889248599</v>
      </c>
      <c r="J12" s="16">
        <f t="shared" si="0"/>
        <v>-14.275852719600309</v>
      </c>
      <c r="K12" s="18">
        <f t="shared" si="0"/>
        <v>-14.270758970443396</v>
      </c>
      <c r="L12" s="16">
        <f t="shared" si="1"/>
        <v>-24.078801608745522</v>
      </c>
      <c r="M12" s="16">
        <f t="shared" si="1"/>
        <v>-24.032141407532833</v>
      </c>
      <c r="N12" s="1"/>
    </row>
    <row r="13" spans="1:14" x14ac:dyDescent="0.2">
      <c r="A13" s="19" t="s">
        <v>16</v>
      </c>
      <c r="B13" s="20">
        <v>283.15952937737507</v>
      </c>
      <c r="C13" s="21">
        <v>282.36277312920203</v>
      </c>
      <c r="D13" s="20">
        <v>197.47196129559234</v>
      </c>
      <c r="E13" s="21">
        <v>194.46291351198516</v>
      </c>
      <c r="F13" s="20">
        <v>176.54829421038801</v>
      </c>
      <c r="G13" s="21">
        <v>175.70368383404863</v>
      </c>
      <c r="H13" s="20">
        <v>166.81687651866577</v>
      </c>
      <c r="I13" s="21">
        <v>166.41143877475884</v>
      </c>
      <c r="J13" s="20">
        <f t="shared" si="0"/>
        <v>-5.5120428861949478</v>
      </c>
      <c r="K13" s="21">
        <f t="shared" si="0"/>
        <v>-5.2885886377125075</v>
      </c>
      <c r="L13" s="20">
        <f>((H13*100)/B13)-100</f>
        <v>-41.087316790831359</v>
      </c>
      <c r="M13" s="20">
        <f>((I13*100)/C13)-100</f>
        <v>-41.064667650571209</v>
      </c>
      <c r="N13" s="1"/>
    </row>
    <row r="14" spans="1:14" x14ac:dyDescent="0.2">
      <c r="A14" s="22" t="s">
        <v>12</v>
      </c>
      <c r="B14" s="15" t="s">
        <v>17</v>
      </c>
      <c r="C14" s="14" t="s">
        <v>17</v>
      </c>
      <c r="D14" s="15" t="s">
        <v>17</v>
      </c>
      <c r="E14" s="14" t="s">
        <v>17</v>
      </c>
      <c r="F14" s="15">
        <v>178.3347040613593</v>
      </c>
      <c r="G14" s="14">
        <v>178.13639513930599</v>
      </c>
      <c r="H14" s="15" t="s">
        <v>17</v>
      </c>
      <c r="I14" s="14" t="s">
        <v>17</v>
      </c>
      <c r="J14" s="15" t="s">
        <v>18</v>
      </c>
      <c r="K14" s="14" t="s">
        <v>18</v>
      </c>
      <c r="L14" s="16" t="s">
        <v>18</v>
      </c>
      <c r="M14" s="16" t="s">
        <v>18</v>
      </c>
      <c r="N14" s="1"/>
    </row>
    <row r="15" spans="1:14" x14ac:dyDescent="0.2">
      <c r="A15" s="23" t="s">
        <v>13</v>
      </c>
      <c r="B15" s="24">
        <v>278.82403956856331</v>
      </c>
      <c r="C15" s="25">
        <v>277.77858571168878</v>
      </c>
      <c r="D15" s="24">
        <v>200.87144796329324</v>
      </c>
      <c r="E15" s="25">
        <v>197.90237718619233</v>
      </c>
      <c r="F15" s="24" t="s">
        <v>17</v>
      </c>
      <c r="G15" s="25" t="s">
        <v>17</v>
      </c>
      <c r="H15" s="24" t="s">
        <v>17</v>
      </c>
      <c r="I15" s="25" t="s">
        <v>17</v>
      </c>
      <c r="J15" s="16" t="s">
        <v>18</v>
      </c>
      <c r="K15" s="18" t="s">
        <v>18</v>
      </c>
      <c r="L15" s="16" t="s">
        <v>18</v>
      </c>
      <c r="M15" s="16" t="s">
        <v>18</v>
      </c>
      <c r="N15" s="1"/>
    </row>
    <row r="16" spans="1:14" x14ac:dyDescent="0.2">
      <c r="A16" s="6" t="s">
        <v>19</v>
      </c>
      <c r="B16" s="20">
        <v>310.01627207601189</v>
      </c>
      <c r="C16" s="21">
        <v>310.7099709991034</v>
      </c>
      <c r="D16" s="20">
        <v>269.59367956534163</v>
      </c>
      <c r="E16" s="21">
        <v>269.70329932394827</v>
      </c>
      <c r="F16" s="20">
        <v>258.60583348003337</v>
      </c>
      <c r="G16" s="21">
        <v>258.26915954983718</v>
      </c>
      <c r="H16" s="20">
        <v>258.49169924342823</v>
      </c>
      <c r="I16" s="21">
        <v>258.75581135175082</v>
      </c>
      <c r="J16" s="20">
        <f t="shared" ref="J16:K26" si="2">((H16*100)/F16)-100</f>
        <v>-4.4134440074003578E-2</v>
      </c>
      <c r="K16" s="21">
        <f t="shared" si="2"/>
        <v>0.18842815098862786</v>
      </c>
      <c r="L16" s="20">
        <f t="shared" si="1"/>
        <v>-16.619957554986186</v>
      </c>
      <c r="M16" s="20">
        <f t="shared" si="1"/>
        <v>-16.721111163665398</v>
      </c>
      <c r="N16" s="1"/>
    </row>
    <row r="17" spans="1:14" x14ac:dyDescent="0.2">
      <c r="A17" s="22" t="s">
        <v>12</v>
      </c>
      <c r="B17" s="16">
        <v>321.82298629679144</v>
      </c>
      <c r="C17" s="18">
        <v>321.68350720970204</v>
      </c>
      <c r="D17" s="16">
        <v>257.20262807253903</v>
      </c>
      <c r="E17" s="18">
        <v>257.20262807253903</v>
      </c>
      <c r="F17" s="16">
        <v>236.16654780480619</v>
      </c>
      <c r="G17" s="18">
        <v>235.48545693422443</v>
      </c>
      <c r="H17" s="16">
        <v>226.95686488088711</v>
      </c>
      <c r="I17" s="18">
        <v>226.67101644682805</v>
      </c>
      <c r="J17" s="16">
        <f t="shared" si="2"/>
        <v>-3.8996559883370736</v>
      </c>
      <c r="K17" s="18">
        <f t="shared" si="2"/>
        <v>-3.7430933536835909</v>
      </c>
      <c r="L17" s="16">
        <f>((H17*100)/B17)-100</f>
        <v>-29.477733243211205</v>
      </c>
      <c r="M17" s="16">
        <f>((I17*100)/C17)-100</f>
        <v>-29.536015566050267</v>
      </c>
      <c r="N17" s="1"/>
    </row>
    <row r="18" spans="1:14" x14ac:dyDescent="0.2">
      <c r="A18" s="26" t="s">
        <v>13</v>
      </c>
      <c r="B18" s="16">
        <v>301.68480995999766</v>
      </c>
      <c r="C18" s="18">
        <v>301.55829008572744</v>
      </c>
      <c r="D18" s="16">
        <v>246.16879143636234</v>
      </c>
      <c r="E18" s="18">
        <v>246.14489583179912</v>
      </c>
      <c r="F18" s="16">
        <v>250.86529250321891</v>
      </c>
      <c r="G18" s="18">
        <v>250.78939387055436</v>
      </c>
      <c r="H18" s="16">
        <v>245.74501934472056</v>
      </c>
      <c r="I18" s="18">
        <v>245.63879182553472</v>
      </c>
      <c r="J18" s="16">
        <f t="shared" si="2"/>
        <v>-2.0410448601345053</v>
      </c>
      <c r="K18" s="18">
        <f t="shared" si="2"/>
        <v>-2.0537559286411238</v>
      </c>
      <c r="L18" s="16">
        <f t="shared" si="1"/>
        <v>-18.542461790732688</v>
      </c>
      <c r="M18" s="16">
        <f t="shared" si="1"/>
        <v>-18.543512182767657</v>
      </c>
      <c r="N18" s="27"/>
    </row>
    <row r="19" spans="1:14" x14ac:dyDescent="0.2">
      <c r="A19" s="23" t="s">
        <v>20</v>
      </c>
      <c r="B19" s="28">
        <v>328.11094629710868</v>
      </c>
      <c r="C19" s="25">
        <v>330.79875658915819</v>
      </c>
      <c r="D19" s="24">
        <v>305.63975770439635</v>
      </c>
      <c r="E19" s="25">
        <v>305.95868309481483</v>
      </c>
      <c r="F19" s="24">
        <v>278.19679480447803</v>
      </c>
      <c r="G19" s="25">
        <v>277.31431417524379</v>
      </c>
      <c r="H19" s="24">
        <v>275.89295363013724</v>
      </c>
      <c r="I19" s="25">
        <v>276.59957544114803</v>
      </c>
      <c r="J19" s="24">
        <f t="shared" si="2"/>
        <v>-0.82813361525604989</v>
      </c>
      <c r="K19" s="25">
        <f t="shared" si="2"/>
        <v>-0.25773596874053339</v>
      </c>
      <c r="L19" s="28">
        <f>((H19*100)/B19)-100</f>
        <v>-15.914736541489049</v>
      </c>
      <c r="M19" s="28">
        <f>((I19*100)/C19)-100</f>
        <v>-16.384336418568779</v>
      </c>
      <c r="N19" s="1"/>
    </row>
    <row r="20" spans="1:14" x14ac:dyDescent="0.2">
      <c r="A20" s="26" t="s">
        <v>21</v>
      </c>
      <c r="B20" s="16">
        <v>239.84478185004258</v>
      </c>
      <c r="C20" s="18">
        <v>239.84478185004258</v>
      </c>
      <c r="D20" s="16">
        <v>245.06617598183044</v>
      </c>
      <c r="E20" s="18">
        <v>245.06617598183044</v>
      </c>
      <c r="F20" s="16">
        <v>216.20436917627185</v>
      </c>
      <c r="G20" s="18">
        <v>216.08626687216423</v>
      </c>
      <c r="H20" s="16">
        <v>184.7704882319243</v>
      </c>
      <c r="I20" s="18">
        <v>184.7704882319243</v>
      </c>
      <c r="J20" s="16">
        <f t="shared" si="2"/>
        <v>-14.538966563954787</v>
      </c>
      <c r="K20" s="18">
        <f t="shared" si="2"/>
        <v>-14.492257695749913</v>
      </c>
      <c r="L20" s="16">
        <f t="shared" si="1"/>
        <v>-22.962473143381615</v>
      </c>
      <c r="M20" s="16">
        <f t="shared" si="1"/>
        <v>-22.962473143381615</v>
      </c>
      <c r="N20" s="1"/>
    </row>
    <row r="21" spans="1:14" x14ac:dyDescent="0.2">
      <c r="A21" s="26" t="s">
        <v>22</v>
      </c>
      <c r="B21" s="16">
        <v>866.92101910828012</v>
      </c>
      <c r="C21" s="18">
        <v>865.8541401273884</v>
      </c>
      <c r="D21" s="16">
        <v>617.98338877142885</v>
      </c>
      <c r="E21" s="29">
        <v>617.39933608952697</v>
      </c>
      <c r="F21" s="16">
        <v>520.07968838586396</v>
      </c>
      <c r="G21" s="29">
        <v>519.89801846446744</v>
      </c>
      <c r="H21" s="16">
        <v>559.78556984146803</v>
      </c>
      <c r="I21" s="29">
        <v>559.78556984146803</v>
      </c>
      <c r="J21" s="16">
        <f t="shared" si="2"/>
        <v>7.6345764586262703</v>
      </c>
      <c r="K21" s="18">
        <f t="shared" si="2"/>
        <v>7.672187613795785</v>
      </c>
      <c r="L21" s="16">
        <f t="shared" si="1"/>
        <v>-35.428308057720571</v>
      </c>
      <c r="M21" s="16">
        <f t="shared" si="1"/>
        <v>-35.348744794462746</v>
      </c>
      <c r="N21" s="1"/>
    </row>
    <row r="22" spans="1:14" x14ac:dyDescent="0.2">
      <c r="A22" s="26" t="s">
        <v>23</v>
      </c>
      <c r="B22" s="16">
        <v>318.53523028875071</v>
      </c>
      <c r="C22" s="18">
        <v>318.36941797394456</v>
      </c>
      <c r="D22" s="16">
        <v>294.59109847050968</v>
      </c>
      <c r="E22" s="18">
        <v>294.46405367075869</v>
      </c>
      <c r="F22" s="16">
        <v>273.43804753104661</v>
      </c>
      <c r="G22" s="18">
        <v>273.39792635099866</v>
      </c>
      <c r="H22" s="16">
        <v>282.48783503559019</v>
      </c>
      <c r="I22" s="18">
        <v>282.38591700216898</v>
      </c>
      <c r="J22" s="16">
        <f t="shared" si="2"/>
        <v>3.3096299458896823</v>
      </c>
      <c r="K22" s="18">
        <f t="shared" si="2"/>
        <v>3.2875123711184244</v>
      </c>
      <c r="L22" s="16">
        <f t="shared" si="1"/>
        <v>-11.316611735688937</v>
      </c>
      <c r="M22" s="16">
        <f t="shared" si="1"/>
        <v>-11.302436396299996</v>
      </c>
      <c r="N22" s="1"/>
    </row>
    <row r="23" spans="1:14" x14ac:dyDescent="0.2">
      <c r="A23" s="26" t="s">
        <v>24</v>
      </c>
      <c r="B23" s="16">
        <v>324.87858971429216</v>
      </c>
      <c r="C23" s="29">
        <v>324.87858971429216</v>
      </c>
      <c r="D23" s="16">
        <v>307.94464977511007</v>
      </c>
      <c r="E23" s="18">
        <v>305.48244955137886</v>
      </c>
      <c r="F23" s="16">
        <v>305.21162602055318</v>
      </c>
      <c r="G23" s="18">
        <v>300.29532497438203</v>
      </c>
      <c r="H23" s="16">
        <v>304.8512817751481</v>
      </c>
      <c r="I23" s="18">
        <v>300.54137519816163</v>
      </c>
      <c r="J23" s="16">
        <f t="shared" si="2"/>
        <v>-0.11806373502325584</v>
      </c>
      <c r="K23" s="18">
        <f t="shared" si="2"/>
        <v>8.1936082022124879E-2</v>
      </c>
      <c r="L23" s="16">
        <f t="shared" ref="L23:M26" si="3">((H23*100)/B23)-100</f>
        <v>-6.1645514888366932</v>
      </c>
      <c r="M23" s="16">
        <f t="shared" si="3"/>
        <v>-7.4911721752835092</v>
      </c>
      <c r="N23" s="1"/>
    </row>
    <row r="24" spans="1:14" x14ac:dyDescent="0.2">
      <c r="A24" s="22" t="s">
        <v>25</v>
      </c>
      <c r="B24" s="15">
        <v>369.69766327100274</v>
      </c>
      <c r="C24" s="14">
        <v>368.12682148913223</v>
      </c>
      <c r="D24" s="15">
        <v>316.32815416756034</v>
      </c>
      <c r="E24" s="14">
        <v>312.81887940241728</v>
      </c>
      <c r="F24" s="15">
        <v>284.35271405725518</v>
      </c>
      <c r="G24" s="14">
        <v>282.64506310634891</v>
      </c>
      <c r="H24" s="15">
        <v>289.56234491127566</v>
      </c>
      <c r="I24" s="14">
        <v>287.88802165749155</v>
      </c>
      <c r="J24" s="30">
        <f t="shared" si="2"/>
        <v>1.8321016809326096</v>
      </c>
      <c r="K24" s="14">
        <f t="shared" si="2"/>
        <v>1.8549620126108124</v>
      </c>
      <c r="L24" s="15">
        <f t="shared" si="3"/>
        <v>-21.675906104114262</v>
      </c>
      <c r="M24" s="15">
        <f t="shared" si="3"/>
        <v>-21.796510101345461</v>
      </c>
      <c r="N24" s="1"/>
    </row>
    <row r="25" spans="1:14" x14ac:dyDescent="0.2">
      <c r="A25" s="23" t="s">
        <v>26</v>
      </c>
      <c r="B25" s="28">
        <v>334.34682520112892</v>
      </c>
      <c r="C25" s="25">
        <v>333.07209383148461</v>
      </c>
      <c r="D25" s="28">
        <v>288.62882650105439</v>
      </c>
      <c r="E25" s="25">
        <v>288.28578546103398</v>
      </c>
      <c r="F25" s="28">
        <v>297.44546630264932</v>
      </c>
      <c r="G25" s="25">
        <v>296.20911013144695</v>
      </c>
      <c r="H25" s="28">
        <v>267.31508559290893</v>
      </c>
      <c r="I25" s="25">
        <v>267.01242326167454</v>
      </c>
      <c r="J25" s="16">
        <f t="shared" si="2"/>
        <v>-10.129715905329306</v>
      </c>
      <c r="K25" s="18">
        <f t="shared" si="2"/>
        <v>-9.8567822093034039</v>
      </c>
      <c r="L25" s="24">
        <f>((H25*100)/B25)-100</f>
        <v>-20.04856471058055</v>
      </c>
      <c r="M25" s="28">
        <f>((I25*100)/C25)-100</f>
        <v>-19.833445008825166</v>
      </c>
      <c r="N25" s="1"/>
    </row>
    <row r="26" spans="1:14" x14ac:dyDescent="0.2">
      <c r="A26" s="22" t="s">
        <v>27</v>
      </c>
      <c r="B26" s="15">
        <v>877.5317274564643</v>
      </c>
      <c r="C26" s="14">
        <v>877.51777452725435</v>
      </c>
      <c r="D26" s="15">
        <v>592.05127499533739</v>
      </c>
      <c r="E26" s="14">
        <v>591.90214575270795</v>
      </c>
      <c r="F26" s="15">
        <v>527.0547575314705</v>
      </c>
      <c r="G26" s="14">
        <v>526.96668250971106</v>
      </c>
      <c r="H26" s="15">
        <v>483.51313073054769</v>
      </c>
      <c r="I26" s="14">
        <v>483.29454320503254</v>
      </c>
      <c r="J26" s="30">
        <f t="shared" si="2"/>
        <v>-8.2613098883417138</v>
      </c>
      <c r="K26" s="14">
        <f t="shared" si="2"/>
        <v>-8.2874573961084792</v>
      </c>
      <c r="L26" s="30">
        <f t="shared" si="3"/>
        <v>-44.900780723676391</v>
      </c>
      <c r="M26" s="15">
        <f t="shared" si="3"/>
        <v>-44.924814375936933</v>
      </c>
      <c r="N26" s="1"/>
    </row>
    <row r="27" spans="1:14" x14ac:dyDescent="0.2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/>
    </row>
    <row r="28" spans="1:14" x14ac:dyDescent="0.2">
      <c r="A28" s="33" t="s">
        <v>28</v>
      </c>
    </row>
    <row r="29" spans="1:14" ht="12.75" customHeight="1" x14ac:dyDescent="0.2">
      <c r="A29" s="37" t="s">
        <v>29</v>
      </c>
      <c r="B29" s="37"/>
      <c r="C29" s="37"/>
      <c r="D29" s="37"/>
      <c r="E29" s="37"/>
      <c r="F29" s="37"/>
    </row>
    <row r="30" spans="1:14" ht="12.75" customHeight="1" x14ac:dyDescent="0.2">
      <c r="A30" s="37" t="s">
        <v>30</v>
      </c>
      <c r="B30" s="37"/>
      <c r="C30" s="37"/>
      <c r="D30" s="37"/>
      <c r="E30" s="37"/>
      <c r="F30" s="37"/>
      <c r="G30" s="37"/>
      <c r="H30" s="37"/>
    </row>
    <row r="31" spans="1:14" x14ac:dyDescent="0.2">
      <c r="A31" s="37" t="s">
        <v>31</v>
      </c>
      <c r="B31" s="37"/>
      <c r="C31" s="37"/>
      <c r="D31" s="37"/>
      <c r="E31" s="37"/>
      <c r="F31" s="37"/>
    </row>
    <row r="32" spans="1:14" x14ac:dyDescent="0.2">
      <c r="A32" s="37" t="s">
        <v>32</v>
      </c>
      <c r="B32" s="37"/>
      <c r="C32" s="37"/>
      <c r="D32" s="37"/>
      <c r="E32" s="37"/>
      <c r="F32" s="37"/>
      <c r="I32" s="34" t="s">
        <v>33</v>
      </c>
    </row>
  </sheetData>
  <mergeCells count="15">
    <mergeCell ref="A32:F32"/>
    <mergeCell ref="A2:N2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29:F29"/>
    <mergeCell ref="A30:H30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2023-05-19T05:06:37Z</dcterms:created>
  <dcterms:modified xsi:type="dcterms:W3CDTF">2023-05-19T05:42:50Z</dcterms:modified>
</cp:coreProperties>
</file>