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3\geguze\"/>
    </mc:Choice>
  </mc:AlternateContent>
  <xr:revisionPtr revIDLastSave="0" documentId="8_{B4BAE19E-714F-4434-A98A-889C0A62CA4E}" xr6:coauthVersionLast="47" xr6:coauthVersionMax="47" xr10:uidLastSave="{00000000-0000-0000-0000-000000000000}"/>
  <bookViews>
    <workbookView xWindow="-120" yWindow="-120" windowWidth="29040" windowHeight="17640" xr2:uid="{5BE926A6-FEA4-496E-9DBD-4EF3DD79C922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6" i="1"/>
  <c r="F16" i="1"/>
  <c r="G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</calcChain>
</file>

<file path=xl/sharedStrings.xml><?xml version="1.0" encoding="utf-8"?>
<sst xmlns="http://schemas.openxmlformats.org/spreadsheetml/2006/main" count="36" uniqueCount="29">
  <si>
    <t>Grūdų ir rapsų perdirbimas Lietuvoje 2022 m. balandžio–2023 m. balandžio mėn., tonomis</t>
  </si>
  <si>
    <t xml:space="preserve">                       Data
Grūdai</t>
  </si>
  <si>
    <t>Pokytis, %</t>
  </si>
  <si>
    <t>balandis</t>
  </si>
  <si>
    <t>vasaris</t>
  </si>
  <si>
    <t>kovas</t>
  </si>
  <si>
    <t>mėnesio*</t>
  </si>
  <si>
    <t>metų**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</si>
  <si>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</si>
  <si>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</si>
  <si>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</si>
  <si>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</si>
  <si>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</si>
  <si>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</si>
  <si>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>Rugiai</t>
  </si>
  <si>
    <t>-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</si>
  <si>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</si>
  <si>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</si>
  <si>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</si>
  <si>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</si>
  <si>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</si>
  <si>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</si>
  <si>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</si>
  <si>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</si>
  <si>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</si>
  <si>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Iš viso</t>
  </si>
  <si>
    <t>* lyginant 2023 m. balandžio mėn. su 2023 m. kovo mėn.</t>
  </si>
  <si>
    <t>** lyginant 2023 m. balandžio mėn. su 2022 m. balandžio mėn.</t>
  </si>
  <si>
    <t>Šaltinis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</si>
</sst>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indexed="22"/>
      </right>
      <top/>
      <bottom style="thin">
        <color theme="0" tint="-0.24994659260841701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4" fontId="5" fillId="0" borderId="8" xfId="0" applyNumberFormat="1" applyFont="1" applyBorder="1" applyAlignment="1">
      <alignment horizontal="right" vertical="center" wrapText="1" indent="1"/>
    </xf>
    <xf numFmtId="4" fontId="5" fillId="0" borderId="7" xfId="0" applyNumberFormat="1" applyFont="1" applyBorder="1" applyAlignment="1">
      <alignment horizontal="right" vertical="center" wrapText="1" indent="1"/>
    </xf>
    <xf numFmtId="4" fontId="5" fillId="0" borderId="9" xfId="0" applyNumberFormat="1" applyFont="1" applyBorder="1" applyAlignment="1">
      <alignment horizontal="right" vertical="center" wrapText="1" indent="1"/>
    </xf>
    <xf numFmtId="4" fontId="5" fillId="0" borderId="10" xfId="0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4" fontId="6" fillId="0" borderId="11" xfId="0" applyNumberFormat="1" applyFont="1" applyBorder="1" applyAlignment="1">
      <alignment horizontal="right" vertical="center" wrapText="1" indent="1"/>
    </xf>
    <xf numFmtId="4" fontId="6" fillId="0" borderId="0" xfId="0" applyNumberFormat="1" applyFont="1" applyAlignment="1">
      <alignment horizontal="right" vertical="center" wrapText="1" indent="1"/>
    </xf>
    <xf numFmtId="4" fontId="6" fillId="0" borderId="12" xfId="0" applyNumberFormat="1" applyFont="1" applyBorder="1" applyAlignment="1">
      <alignment horizontal="right" vertical="center" wrapText="1" indent="1"/>
    </xf>
    <xf numFmtId="4" fontId="6" fillId="0" borderId="13" xfId="0" applyNumberFormat="1" applyFont="1" applyBorder="1" applyAlignment="1">
      <alignment horizontal="right" vertical="center" wrapText="1" indent="1"/>
    </xf>
    <xf numFmtId="0" fontId="4" fillId="0" borderId="14" xfId="0" applyFont="1" applyBorder="1" applyAlignment="1">
      <alignment horizontal="left" vertical="center" wrapText="1"/>
    </xf>
    <xf numFmtId="4" fontId="5" fillId="0" borderId="15" xfId="0" applyNumberFormat="1" applyFont="1" applyBorder="1" applyAlignment="1">
      <alignment horizontal="right" vertical="center" wrapText="1" indent="1"/>
    </xf>
    <xf numFmtId="4" fontId="5" fillId="0" borderId="16" xfId="0" applyNumberFormat="1" applyFont="1" applyBorder="1" applyAlignment="1">
      <alignment horizontal="right" vertical="center" wrapText="1" indent="1"/>
    </xf>
    <xf numFmtId="4" fontId="5" fillId="0" borderId="14" xfId="0" applyNumberFormat="1" applyFont="1" applyBorder="1" applyAlignment="1">
      <alignment horizontal="right" vertical="center" wrapText="1" indent="1"/>
    </xf>
    <xf numFmtId="4" fontId="5" fillId="0" borderId="17" xfId="0" applyNumberFormat="1" applyFont="1" applyBorder="1" applyAlignment="1">
      <alignment horizontal="right" vertical="center" wrapText="1" indent="1"/>
    </xf>
    <xf numFmtId="4" fontId="6" fillId="0" borderId="18" xfId="0" applyNumberFormat="1" applyFont="1" applyBorder="1" applyAlignment="1">
      <alignment horizontal="right" vertical="center" wrapText="1" indent="1"/>
    </xf>
    <xf numFmtId="4" fontId="6" fillId="0" borderId="19" xfId="0" applyNumberFormat="1" applyFont="1" applyBorder="1" applyAlignment="1">
      <alignment horizontal="right" vertical="center" wrapText="1" indent="1"/>
    </xf>
    <xf numFmtId="4" fontId="6" fillId="0" borderId="20" xfId="0" applyNumberFormat="1" applyFont="1" applyBorder="1" applyAlignment="1">
      <alignment horizontal="right" vertical="center" wrapText="1" indent="1"/>
    </xf>
    <xf numFmtId="4" fontId="6" fillId="0" borderId="8" xfId="0" applyNumberFormat="1" applyFont="1" applyBorder="1" applyAlignment="1">
      <alignment horizontal="right" vertical="center" wrapText="1" indent="1"/>
    </xf>
    <xf numFmtId="4" fontId="6" fillId="0" borderId="7" xfId="0" applyNumberFormat="1" applyFont="1" applyBorder="1" applyAlignment="1">
      <alignment horizontal="right" vertical="center" wrapText="1" indent="1"/>
    </xf>
    <xf numFmtId="4" fontId="6" fillId="0" borderId="9" xfId="0" applyNumberFormat="1" applyFont="1" applyBorder="1" applyAlignment="1">
      <alignment horizontal="right" vertical="center" wrapText="1" indent="1"/>
    </xf>
    <xf numFmtId="0" fontId="3" fillId="0" borderId="7" xfId="0" applyFont="1" applyBorder="1" applyAlignment="1">
      <alignment horizontal="left" vertical="center" wrapText="1"/>
    </xf>
    <xf numFmtId="4" fontId="6" fillId="0" borderId="10" xfId="0" applyNumberFormat="1" applyFont="1" applyBorder="1" applyAlignment="1">
      <alignment horizontal="right" vertical="center" wrapText="1" indent="1"/>
    </xf>
    <xf numFmtId="0" fontId="3" fillId="0" borderId="21" xfId="0" applyFont="1" applyBorder="1" applyAlignment="1">
      <alignment horizontal="left" vertical="center" wrapText="1"/>
    </xf>
    <xf numFmtId="4" fontId="6" fillId="0" borderId="22" xfId="0" applyNumberFormat="1" applyFont="1" applyBorder="1" applyAlignment="1">
      <alignment horizontal="right" vertical="center" wrapText="1" indent="1"/>
    </xf>
    <xf numFmtId="4" fontId="6" fillId="0" borderId="21" xfId="0" applyNumberFormat="1" applyFont="1" applyBorder="1" applyAlignment="1">
      <alignment horizontal="right" vertical="center" wrapText="1" indent="1"/>
    </xf>
    <xf numFmtId="4" fontId="6" fillId="0" borderId="23" xfId="0" applyNumberFormat="1" applyFont="1" applyBorder="1" applyAlignment="1">
      <alignment horizontal="right" vertical="center" wrapText="1" indent="1"/>
    </xf>
    <xf numFmtId="4" fontId="6" fillId="0" borderId="24" xfId="0" applyNumberFormat="1" applyFont="1" applyBorder="1" applyAlignment="1">
      <alignment horizontal="right" vertical="center" wrapText="1" indent="1"/>
    </xf>
    <xf numFmtId="4" fontId="6" fillId="0" borderId="25" xfId="0" applyNumberFormat="1" applyFont="1" applyBorder="1" applyAlignment="1">
      <alignment horizontal="right" vertical="center" wrapText="1" indent="1"/>
    </xf>
    <xf numFmtId="4" fontId="6" fillId="0" borderId="26" xfId="0" applyNumberFormat="1" applyFont="1" applyBorder="1" applyAlignment="1">
      <alignment horizontal="right" vertical="center" wrapText="1" indent="1"/>
    </xf>
    <xf numFmtId="4" fontId="6" fillId="0" borderId="27" xfId="0" applyNumberFormat="1" applyFont="1" applyBorder="1" applyAlignment="1">
      <alignment horizontal="right" vertical="center" wrapText="1" indent="1"/>
    </xf>
    <xf numFmtId="0" fontId="4" fillId="2" borderId="0" xfId="0" applyFont="1" applyFill="1" applyAlignment="1">
      <alignment vertical="center"/>
    </xf>
    <xf numFmtId="4" fontId="5" fillId="2" borderId="28" xfId="0" applyNumberFormat="1" applyFont="1" applyFill="1" applyBorder="1" applyAlignment="1">
      <alignment horizontal="right" vertical="center" wrapText="1" indent="1"/>
    </xf>
    <xf numFmtId="4" fontId="5" fillId="2" borderId="29" xfId="0" applyNumberFormat="1" applyFont="1" applyFill="1" applyBorder="1" applyAlignment="1">
      <alignment horizontal="right" vertical="center" wrapText="1" indent="1"/>
    </xf>
    <xf numFmtId="4" fontId="5" fillId="2" borderId="30" xfId="0" applyNumberFormat="1" applyFont="1" applyFill="1" applyBorder="1" applyAlignment="1">
      <alignment horizontal="right" vertical="center" wrapText="1" indent="1"/>
    </xf>
    <xf numFmtId="164" fontId="3" fillId="0" borderId="0" xfId="0" applyNumberFormat="1" applyFont="1" applyAlignment="1">
      <alignment horizontal="left" vertical="center" wrapText="1"/>
    </xf>
    <xf numFmtId="0" fontId="7" fillId="0" borderId="0" xfId="0" applyFont="1"/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3E52D-943B-42C7-97C0-9233E5AF7C70}">
  <dimension ref="A1:G30"/>
  <sheetViews>
    <sheetView showGridLines="0" tabSelected="1" workbookViewId="0">
      <selection activeCell="I36" sqref="I36"/>
    </sheetView>
  </sheetViews>
  <sheetFormatPr defaultColWidth="15" defaultRowHeight="15" x14ac:dyDescent="0.25"/>
  <cols>
    <col min="2" max="2" width="14.28515625" customWidth="1"/>
    <col min="3" max="3" width="12.85546875" customWidth="1"/>
    <col min="4" max="4" width="13.140625" customWidth="1"/>
    <col min="5" max="5" width="12.5703125" customWidth="1"/>
    <col min="6" max="6" width="10.28515625" customWidth="1"/>
    <col min="7" max="7" width="10.8554687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3"/>
      <c r="B2" s="1"/>
      <c r="C2" s="1"/>
      <c r="D2" s="1"/>
      <c r="E2" s="1"/>
      <c r="F2" s="1"/>
      <c r="G2" s="1"/>
    </row>
    <row r="3" spans="1:7" x14ac:dyDescent="0.25">
      <c r="A3" s="2" t="s">
        <v>0</v>
      </c>
      <c r="B3" s="2"/>
      <c r="C3" s="2"/>
      <c r="D3" s="2"/>
      <c r="E3" s="2"/>
      <c r="F3" s="2"/>
      <c r="G3" s="2"/>
    </row>
    <row r="4" spans="1:7" x14ac:dyDescent="0.25">
      <c r="A4" s="1"/>
      <c r="B4" s="1"/>
      <c r="C4" s="1"/>
      <c r="D4" s="1"/>
      <c r="E4" s="1"/>
      <c r="F4" s="1"/>
      <c r="G4" s="1"/>
    </row>
    <row r="5" spans="1:7" x14ac:dyDescent="0.25">
      <c r="A5" s="4" t="s">
        <v>1</v>
      </c>
      <c r="B5" s="47">
        <v>2022</v>
      </c>
      <c r="C5" s="6">
        <v>2023</v>
      </c>
      <c r="D5" s="6"/>
      <c r="E5" s="48"/>
      <c r="F5" s="5" t="s">
        <v>2</v>
      </c>
      <c r="G5" s="6"/>
    </row>
    <row r="6" spans="1:7" x14ac:dyDescent="0.25">
      <c r="A6" s="4"/>
      <c r="B6" s="7" t="s">
        <v>3</v>
      </c>
      <c r="C6" s="7" t="s">
        <v>4</v>
      </c>
      <c r="D6" s="7" t="s">
        <v>5</v>
      </c>
      <c r="E6" s="7" t="s">
        <v>3</v>
      </c>
      <c r="F6" s="8" t="s">
        <v>6</v>
      </c>
      <c r="G6" s="9" t="s">
        <v>7</v>
      </c>
    </row>
    <row r="7" spans="1:7" x14ac:dyDescent="0.25">
      <c r="A7" s="10" t="s">
        <v>8</v>
      </c>
      <c r="B7" s="11">
        <v>73974.997000000003</v>
      </c>
      <c r="C7" s="12">
        <v>59905.61</v>
      </c>
      <c r="D7" s="12">
        <v>65738.239000000001</v>
      </c>
      <c r="E7" s="13">
        <v>61128.362999999998</v>
      </c>
      <c r="F7" s="14">
        <f>((E7*100)/D7)-100</f>
        <v>-7.0124726036546292</v>
      </c>
      <c r="G7" s="12">
        <f>((E7*100)/B7)-100</f>
        <v>-17.366183874262276</v>
      </c>
    </row>
    <row r="8" spans="1:7" x14ac:dyDescent="0.25">
      <c r="A8" s="15" t="s">
        <v>9</v>
      </c>
      <c r="B8" s="16">
        <v>6982.51</v>
      </c>
      <c r="C8" s="17">
        <v>954.79</v>
      </c>
      <c r="D8" s="17">
        <v>1095.74</v>
      </c>
      <c r="E8" s="18">
        <v>2411.15</v>
      </c>
      <c r="F8" s="19">
        <f>((E8*100)/D8)-100</f>
        <v>120.04763903845802</v>
      </c>
      <c r="G8" s="17">
        <f>((E8*100)/B8)-100</f>
        <v>-65.468721133231469</v>
      </c>
    </row>
    <row r="9" spans="1:7" x14ac:dyDescent="0.25">
      <c r="A9" s="15" t="s">
        <v>10</v>
      </c>
      <c r="B9" s="16">
        <v>33528.036999999997</v>
      </c>
      <c r="C9" s="17">
        <v>6164.2610000000004</v>
      </c>
      <c r="D9" s="17">
        <v>6761.9979999999996</v>
      </c>
      <c r="E9" s="18">
        <v>6198.2020000000002</v>
      </c>
      <c r="F9" s="19">
        <f>((E9*100)/D9)-100</f>
        <v>-8.3377132025179321</v>
      </c>
      <c r="G9" s="17">
        <f>((E9*100)/B9)-100</f>
        <v>-81.51337640196472</v>
      </c>
    </row>
    <row r="10" spans="1:7" x14ac:dyDescent="0.25">
      <c r="A10" s="15" t="s">
        <v>11</v>
      </c>
      <c r="B10" s="16">
        <v>15258.595000000001</v>
      </c>
      <c r="C10" s="17">
        <v>37495.128000000004</v>
      </c>
      <c r="D10" s="17">
        <v>38194.688999999998</v>
      </c>
      <c r="E10" s="18">
        <v>38160.906999999999</v>
      </c>
      <c r="F10" s="19">
        <f t="shared" ref="F10:F27" si="0">((E10*100)/D10)-100</f>
        <v>-8.8446851864674159E-2</v>
      </c>
      <c r="G10" s="17">
        <f t="shared" ref="G10:G26" si="1">((E10*100)/B10)-100</f>
        <v>150.09450083706918</v>
      </c>
    </row>
    <row r="11" spans="1:7" x14ac:dyDescent="0.25">
      <c r="A11" s="15" t="s">
        <v>12</v>
      </c>
      <c r="B11" s="16">
        <v>2234.0030000000002</v>
      </c>
      <c r="C11" s="17">
        <v>3304.75</v>
      </c>
      <c r="D11" s="17">
        <v>4227.67</v>
      </c>
      <c r="E11" s="18">
        <v>2450.2600000000002</v>
      </c>
      <c r="F11" s="19">
        <f>((E11*100)/D11)-100</f>
        <v>-42.042306991794526</v>
      </c>
      <c r="G11" s="17">
        <f>((E11*100)/B11)-100</f>
        <v>9.680246624556915</v>
      </c>
    </row>
    <row r="12" spans="1:7" x14ac:dyDescent="0.25">
      <c r="A12" s="15" t="s">
        <v>13</v>
      </c>
      <c r="B12" s="16">
        <v>15971.852000000001</v>
      </c>
      <c r="C12" s="17">
        <v>11908.204</v>
      </c>
      <c r="D12" s="17">
        <v>15367.512000000001</v>
      </c>
      <c r="E12" s="18">
        <v>11887.784000000001</v>
      </c>
      <c r="F12" s="19">
        <f t="shared" si="0"/>
        <v>-22.643405126347062</v>
      </c>
      <c r="G12" s="17">
        <f t="shared" si="1"/>
        <v>-25.570409743340974</v>
      </c>
    </row>
    <row r="13" spans="1:7" x14ac:dyDescent="0.25">
      <c r="A13" s="20" t="s">
        <v>14</v>
      </c>
      <c r="B13" s="21">
        <v>3210.2619999999997</v>
      </c>
      <c r="C13" s="22">
        <v>1616.35</v>
      </c>
      <c r="D13" s="23">
        <v>1992.4</v>
      </c>
      <c r="E13" s="24">
        <v>2245</v>
      </c>
      <c r="F13" s="22">
        <f t="shared" si="0"/>
        <v>12.67817707287692</v>
      </c>
      <c r="G13" s="23">
        <f t="shared" si="1"/>
        <v>-30.068013140360506</v>
      </c>
    </row>
    <row r="14" spans="1:7" x14ac:dyDescent="0.25">
      <c r="A14" s="15" t="s">
        <v>10</v>
      </c>
      <c r="B14" s="25">
        <v>1197.223</v>
      </c>
      <c r="C14" s="26">
        <v>1604.2260000000001</v>
      </c>
      <c r="D14" s="26">
        <v>1992.4</v>
      </c>
      <c r="E14" s="27">
        <v>1333</v>
      </c>
      <c r="F14" s="19">
        <f>((E14*100)/D14)-100</f>
        <v>-33.095763902830754</v>
      </c>
      <c r="G14" s="17">
        <f t="shared" si="1"/>
        <v>11.340994952485886</v>
      </c>
    </row>
    <row r="15" spans="1:7" x14ac:dyDescent="0.25">
      <c r="A15" s="15" t="s">
        <v>11</v>
      </c>
      <c r="B15" s="28">
        <v>2013.039</v>
      </c>
      <c r="C15" s="29">
        <v>12.124000000000001</v>
      </c>
      <c r="D15" s="29">
        <v>0</v>
      </c>
      <c r="E15" s="30">
        <v>912</v>
      </c>
      <c r="F15" s="19" t="s">
        <v>15</v>
      </c>
      <c r="G15" s="17">
        <f t="shared" si="1"/>
        <v>-54.695363577158716</v>
      </c>
    </row>
    <row r="16" spans="1:7" x14ac:dyDescent="0.25">
      <c r="A16" s="20" t="s">
        <v>16</v>
      </c>
      <c r="B16" s="11">
        <v>15392.021999999999</v>
      </c>
      <c r="C16" s="12">
        <v>18730.48</v>
      </c>
      <c r="D16" s="12">
        <v>21867.856</v>
      </c>
      <c r="E16" s="13">
        <v>17655.411999999997</v>
      </c>
      <c r="F16" s="22">
        <f t="shared" si="0"/>
        <v>-19.263177880812833</v>
      </c>
      <c r="G16" s="23">
        <f t="shared" si="1"/>
        <v>14.704955593228746</v>
      </c>
    </row>
    <row r="17" spans="1:7" x14ac:dyDescent="0.25">
      <c r="A17" s="15" t="s">
        <v>10</v>
      </c>
      <c r="B17" s="16">
        <v>21.332999999999998</v>
      </c>
      <c r="C17" s="17">
        <v>16.812999999999999</v>
      </c>
      <c r="D17" s="17">
        <v>28.358000000000001</v>
      </c>
      <c r="E17" s="18">
        <v>0</v>
      </c>
      <c r="F17" s="19" t="s">
        <v>15</v>
      </c>
      <c r="G17" s="17" t="s">
        <v>15</v>
      </c>
    </row>
    <row r="18" spans="1:7" x14ac:dyDescent="0.25">
      <c r="A18" s="15" t="s">
        <v>11</v>
      </c>
      <c r="B18" s="16">
        <v>7164.9269999999997</v>
      </c>
      <c r="C18" s="17">
        <v>7693.5829999999996</v>
      </c>
      <c r="D18" s="17">
        <v>9308.3169999999991</v>
      </c>
      <c r="E18" s="18">
        <v>7346.0860000000002</v>
      </c>
      <c r="F18" s="19">
        <f>((E18*100)/D18)-100</f>
        <v>-21.080405834910863</v>
      </c>
      <c r="G18" s="17">
        <f>((E18*100)/B18)-100</f>
        <v>2.5284137577396137</v>
      </c>
    </row>
    <row r="19" spans="1:7" x14ac:dyDescent="0.25">
      <c r="A19" s="31" t="s">
        <v>17</v>
      </c>
      <c r="B19" s="28">
        <v>8205.7620000000006</v>
      </c>
      <c r="C19" s="29">
        <v>11020.084000000001</v>
      </c>
      <c r="D19" s="29">
        <v>12531.181</v>
      </c>
      <c r="E19" s="30">
        <v>10309.325999999999</v>
      </c>
      <c r="F19" s="32">
        <f t="shared" si="0"/>
        <v>-17.730611344613109</v>
      </c>
      <c r="G19" s="29">
        <f t="shared" si="1"/>
        <v>25.635206090549516</v>
      </c>
    </row>
    <row r="20" spans="1:7" x14ac:dyDescent="0.25">
      <c r="A20" s="15" t="s">
        <v>18</v>
      </c>
      <c r="B20" s="25">
        <v>5229.7199999999993</v>
      </c>
      <c r="C20" s="26">
        <v>1696.192</v>
      </c>
      <c r="D20" s="26">
        <v>2751.6480000000001</v>
      </c>
      <c r="E20" s="27">
        <v>1732.626</v>
      </c>
      <c r="F20" s="19">
        <f t="shared" si="0"/>
        <v>-37.033152496249521</v>
      </c>
      <c r="G20" s="17">
        <f t="shared" si="1"/>
        <v>-66.869622083017816</v>
      </c>
    </row>
    <row r="21" spans="1:7" x14ac:dyDescent="0.25">
      <c r="A21" s="15" t="s">
        <v>19</v>
      </c>
      <c r="B21" s="16">
        <v>2982.0650000000001</v>
      </c>
      <c r="C21" s="17">
        <v>748.42100000000005</v>
      </c>
      <c r="D21" s="17">
        <v>1998.0940000000001</v>
      </c>
      <c r="E21" s="18">
        <v>2041.54</v>
      </c>
      <c r="F21" s="19">
        <f t="shared" si="0"/>
        <v>2.174372176684372</v>
      </c>
      <c r="G21" s="17">
        <f t="shared" si="1"/>
        <v>-31.539386297750056</v>
      </c>
    </row>
    <row r="22" spans="1:7" x14ac:dyDescent="0.25">
      <c r="A22" s="15" t="s">
        <v>20</v>
      </c>
      <c r="B22" s="16">
        <v>7283.1819999999998</v>
      </c>
      <c r="C22" s="17">
        <v>2140.1509999999998</v>
      </c>
      <c r="D22" s="17">
        <v>4329.8979999999992</v>
      </c>
      <c r="E22" s="18">
        <v>4154.5879999999997</v>
      </c>
      <c r="F22" s="19">
        <f t="shared" si="0"/>
        <v>-4.0488251686298184</v>
      </c>
      <c r="G22" s="17">
        <f>((E22*100)/B22)-100</f>
        <v>-42.956416577259773</v>
      </c>
    </row>
    <row r="23" spans="1:7" x14ac:dyDescent="0.25">
      <c r="A23" s="15" t="s">
        <v>21</v>
      </c>
      <c r="B23" s="16">
        <v>8463.5069999999996</v>
      </c>
      <c r="C23" s="17">
        <v>8804.3720000000012</v>
      </c>
      <c r="D23" s="17">
        <v>8291.3050000000003</v>
      </c>
      <c r="E23" s="18">
        <v>7583.2130000000006</v>
      </c>
      <c r="F23" s="19">
        <f>((E23*100)/D23)-100</f>
        <v>-8.5401755212237305</v>
      </c>
      <c r="G23" s="17">
        <f t="shared" si="1"/>
        <v>-10.401054787335781</v>
      </c>
    </row>
    <row r="24" spans="1:7" x14ac:dyDescent="0.25">
      <c r="A24" s="33" t="s">
        <v>22</v>
      </c>
      <c r="B24" s="34">
        <v>287.18099999999998</v>
      </c>
      <c r="C24" s="35">
        <v>406.60200000000003</v>
      </c>
      <c r="D24" s="35">
        <v>360.17899999999997</v>
      </c>
      <c r="E24" s="36">
        <v>420.459</v>
      </c>
      <c r="F24" s="37">
        <f t="shared" si="0"/>
        <v>16.736122872238539</v>
      </c>
      <c r="G24" s="35">
        <f>((E24*100)/B24)-100</f>
        <v>46.409059095135149</v>
      </c>
    </row>
    <row r="25" spans="1:7" x14ac:dyDescent="0.25">
      <c r="A25" s="15" t="s">
        <v>23</v>
      </c>
      <c r="B25" s="38">
        <v>47.238999999999997</v>
      </c>
      <c r="C25" s="39">
        <v>45.902999999999999</v>
      </c>
      <c r="D25" s="39">
        <v>179.76</v>
      </c>
      <c r="E25" s="40">
        <v>216.81</v>
      </c>
      <c r="F25" s="19">
        <f>((E25*100)/D25)-100</f>
        <v>20.610814419225633</v>
      </c>
      <c r="G25" s="17">
        <f>((E25*100)/B25)-100</f>
        <v>358.9639916170961</v>
      </c>
    </row>
    <row r="26" spans="1:7" x14ac:dyDescent="0.25">
      <c r="A26" s="33" t="s">
        <v>24</v>
      </c>
      <c r="B26" s="16">
        <v>23030.035000000003</v>
      </c>
      <c r="C26" s="17">
        <v>22263.379000000001</v>
      </c>
      <c r="D26" s="17">
        <v>24558.106</v>
      </c>
      <c r="E26" s="18">
        <v>23628.462000000003</v>
      </c>
      <c r="F26" s="37">
        <f>((E26*100)/D26)-100</f>
        <v>-3.785487366167402</v>
      </c>
      <c r="G26" s="35">
        <f t="shared" si="1"/>
        <v>2.5984632676415771</v>
      </c>
    </row>
    <row r="27" spans="1:7" x14ac:dyDescent="0.25">
      <c r="A27" s="41" t="s">
        <v>25</v>
      </c>
      <c r="B27" s="42">
        <v>139925.44399999999</v>
      </c>
      <c r="C27" s="42">
        <v>116387.35200000001</v>
      </c>
      <c r="D27" s="42">
        <v>132291.28200000001</v>
      </c>
      <c r="E27" s="42">
        <v>120817.995</v>
      </c>
      <c r="F27" s="43">
        <f t="shared" si="0"/>
        <v>-8.6727460997770152</v>
      </c>
      <c r="G27" s="44">
        <f>((E27*100)/B27)-100</f>
        <v>-13.655449969485176</v>
      </c>
    </row>
    <row r="28" spans="1:7" ht="15" customHeight="1" x14ac:dyDescent="0.25">
      <c r="A28" s="45" t="s">
        <v>26</v>
      </c>
      <c r="B28" s="45"/>
      <c r="C28" s="45"/>
      <c r="D28" s="45"/>
      <c r="E28" s="45"/>
      <c r="F28" s="45"/>
    </row>
    <row r="29" spans="1:7" ht="15" customHeight="1" x14ac:dyDescent="0.25">
      <c r="A29" s="45" t="s">
        <v>27</v>
      </c>
      <c r="B29" s="45"/>
      <c r="C29" s="45"/>
      <c r="D29" s="45"/>
      <c r="E29" s="45"/>
      <c r="F29" s="45"/>
    </row>
    <row r="30" spans="1:7" x14ac:dyDescent="0.25">
      <c r="F30" s="46" t="s">
        <v>28</v>
      </c>
    </row>
  </sheetData>
  <mergeCells count="6">
    <mergeCell ref="A29:F29"/>
    <mergeCell ref="A3:G3"/>
    <mergeCell ref="A5:A6"/>
    <mergeCell ref="C5:E5"/>
    <mergeCell ref="F5:G5"/>
    <mergeCell ref="A28:F2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2023-05-19T05:04:29Z</dcterms:created>
  <dcterms:modified xsi:type="dcterms:W3CDTF">2023-05-19T05:05:11Z</dcterms:modified>
</cp:coreProperties>
</file>