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17112" windowHeight="97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<sst xmlns="http://schemas.openxmlformats.org/spreadsheetml/2006/main" count="67" uniqueCount="45">
  <si>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</si>
  <si>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</si>
  <si>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</si>
  <si>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</si>
  <si>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</si>
  <si>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</si>
  <si>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</si>
  <si>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</si>
  <si>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</si>
  <si>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</si>
  <si>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Malta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</si>
  <si>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</si>
  <si>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</si>
  <si>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</si>
  <si>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</si>
  <si>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</si>
  <si>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</si>
  <si>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</si>
  <si>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</si>
  <si>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Italija</t>
  </si>
  <si>
    <t>Liuksemburgas</t>
  </si>
  <si>
    <t>Austrija</t>
  </si>
  <si>
    <t>Portugalija</t>
  </si>
  <si>
    <t>Suomija</t>
  </si>
  <si>
    <t>Švedija</t>
  </si>
  <si>
    <t>Bulgarija</t>
  </si>
  <si>
    <t>Rumunija</t>
  </si>
  <si>
    <t>ES vidutinė</t>
  </si>
  <si>
    <t>Kroatija</t>
  </si>
  <si>
    <t>savaitės*</t>
  </si>
  <si>
    <t>metų**</t>
  </si>
  <si>
    <t>-</t>
  </si>
  <si>
    <t>... - nėra duomenų</t>
  </si>
  <si>
    <t>Nyderlandai</t>
  </si>
  <si>
    <t xml:space="preserve">Pastaba: </t>
  </si>
  <si>
    <t>Šaltinis Europos Komisija</t>
  </si>
  <si>
    <t>...</t>
  </si>
  <si>
    <t>15 sav.
(04 10–16)</t>
  </si>
  <si>
    <t>16 sav.
(04 17–23)</t>
  </si>
  <si>
    <t>17 sav.
(04 24–30)</t>
  </si>
  <si>
    <t>18 sav.
(05 02–08)</t>
  </si>
  <si>
    <t>18 sav.
(05 01–07)</t>
  </si>
  <si>
    <t>*lyginant 2023 m. 18 savaitę su 2023 m. 17 savaite</t>
  </si>
  <si>
    <t xml:space="preserve">**lyginant 2023 m. 18 savaitę su 2022 m. 18 savaite </t>
  </si>
  <si>
    <t>Kiaulių (E klasės) supirkimo kainos Europos Sąjungos valstybėse 2023 m. 15–18 sav.,  EUR/100 kg (be PVM)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</si>
</sst>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"/>
    <numFmt numFmtId="193" formatCode="0.00000000"/>
    <numFmt numFmtId="194" formatCode="&quot;+ &quot;0.0%;&quot;- &quot;0.0%"/>
    <numFmt numFmtId="195" formatCode="0.0%"/>
    <numFmt numFmtId="196" formatCode="&quot;+&quot;0.0%;&quot;-&quot;0.0%"/>
    <numFmt numFmtId="197" formatCode="&quot;Semaine / Week : &quot;00"/>
    <numFmt numFmtId="198" formatCode="dd\.mm\.yy;@"/>
    <numFmt numFmtId="199" formatCode="#,##0.0"/>
    <numFmt numFmtId="200" formatCode="[$€-2]\ ###,000_);[Red]\([$€-2]\ ###,000\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2" fillId="16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left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 horizontal="center" vertical="center"/>
    </xf>
    <xf numFmtId="0" fontId="22" fillId="0" borderId="14" xfId="0" applyFont="1" applyBorder="1" applyAlignment="1">
      <alignment vertical="center"/>
    </xf>
    <xf numFmtId="4" fontId="23" fillId="0" borderId="15" xfId="0" applyNumberFormat="1" applyFont="1" applyBorder="1" applyAlignment="1">
      <alignment horizontal="center" vertical="center"/>
    </xf>
    <xf numFmtId="4" fontId="23" fillId="0" borderId="14" xfId="0" applyNumberFormat="1" applyFont="1" applyBorder="1" applyAlignment="1">
      <alignment horizontal="center" vertical="center"/>
    </xf>
    <xf numFmtId="2" fontId="23" fillId="0" borderId="16" xfId="0" applyNumberFormat="1" applyFont="1" applyBorder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4" fontId="23" fillId="0" borderId="17" xfId="0" applyNumberFormat="1" applyFont="1" applyBorder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2" fontId="23" fillId="0" borderId="17" xfId="0" applyNumberFormat="1" applyFont="1" applyBorder="1" applyAlignment="1">
      <alignment horizontal="center" vertical="center"/>
    </xf>
    <xf numFmtId="4" fontId="26" fillId="24" borderId="18" xfId="0" applyNumberFormat="1" applyFont="1" applyFill="1" applyBorder="1" applyAlignment="1">
      <alignment horizontal="center" vertical="center"/>
    </xf>
    <xf numFmtId="4" fontId="23" fillId="0" borderId="19" xfId="0" applyNumberFormat="1" applyFont="1" applyBorder="1" applyAlignment="1">
      <alignment horizontal="center" vertical="center"/>
    </xf>
    <xf numFmtId="0" fontId="22" fillId="16" borderId="20" xfId="0" applyFont="1" applyFill="1" applyBorder="1" applyAlignment="1">
      <alignment horizontal="center"/>
    </xf>
    <xf numFmtId="4" fontId="26" fillId="24" borderId="21" xfId="0" applyNumberFormat="1" applyFont="1" applyFill="1" applyBorder="1" applyAlignment="1">
      <alignment horizontal="center" vertical="center"/>
    </xf>
    <xf numFmtId="2" fontId="26" fillId="24" borderId="22" xfId="0" applyNumberFormat="1" applyFont="1" applyFill="1" applyBorder="1" applyAlignment="1">
      <alignment horizontal="center" vertical="center"/>
    </xf>
    <xf numFmtId="0" fontId="22" fillId="16" borderId="23" xfId="0" applyFont="1" applyFill="1" applyBorder="1" applyAlignment="1">
      <alignment horizontal="left" vertical="center" wrapText="1"/>
    </xf>
    <xf numFmtId="0" fontId="22" fillId="16" borderId="24" xfId="0" applyFont="1" applyFill="1" applyBorder="1" applyAlignment="1">
      <alignment horizontal="left" vertical="center" wrapText="1"/>
    </xf>
    <xf numFmtId="0" fontId="22" fillId="16" borderId="25" xfId="0" applyFont="1" applyFill="1" applyBorder="1" applyAlignment="1">
      <alignment horizontal="center" vertical="center" wrapText="1"/>
    </xf>
    <xf numFmtId="0" fontId="22" fillId="16" borderId="26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2" fillId="16" borderId="27" xfId="0" applyFont="1" applyFill="1" applyBorder="1" applyAlignment="1">
      <alignment horizontal="center"/>
    </xf>
    <xf numFmtId="0" fontId="22" fillId="16" borderId="28" xfId="0" applyFont="1" applyFill="1" applyBorder="1" applyAlignment="1">
      <alignment horizontal="center"/>
    </xf>
    <xf numFmtId="0" fontId="22" fillId="16" borderId="29" xfId="0" applyFont="1" applyFill="1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showGridLines="0" tabSelected="1" zoomScalePageLayoutView="0" workbookViewId="0" topLeftCell="A1">
      <selection activeCell="O13" sqref="O13"/>
    </sheetView>
  </sheetViews>
  <sheetFormatPr defaultColWidth="9.140625" defaultRowHeight="12.75"/>
  <cols>
    <col min="1" max="1" width="13.7109375" style="0" customWidth="1"/>
    <col min="2" max="2" width="12.7109375" style="0" customWidth="1"/>
    <col min="3" max="3" width="13.7109375" style="0" customWidth="1"/>
    <col min="4" max="4" width="14.57421875" style="0" customWidth="1"/>
    <col min="5" max="5" width="10.7109375" style="0" customWidth="1"/>
    <col min="6" max="6" width="13.57421875" style="0" customWidth="1"/>
    <col min="7" max="7" width="9.57421875" style="0" customWidth="1"/>
    <col min="8" max="8" width="10.421875" style="0" customWidth="1"/>
  </cols>
  <sheetData>
    <row r="1" spans="1:8" ht="12.75" customHeight="1">
      <c r="A1" s="11"/>
      <c r="B1" s="11"/>
      <c r="C1" s="11"/>
      <c r="D1" s="11"/>
      <c r="E1" s="11"/>
      <c r="F1" s="11"/>
      <c r="G1" s="11"/>
      <c r="H1" s="11"/>
    </row>
    <row r="2" spans="1:8" ht="24" customHeight="1">
      <c r="A2" s="39" t="s">
        <v>44</v>
      </c>
      <c r="B2" s="39"/>
      <c r="C2" s="39"/>
      <c r="D2" s="39"/>
      <c r="E2" s="39"/>
      <c r="F2" s="39"/>
      <c r="G2" s="39"/>
      <c r="H2" s="39"/>
    </row>
    <row r="3" spans="1:8" s="2" customFormat="1" ht="14.25" customHeight="1">
      <c r="A3" s="11"/>
      <c r="B3" s="11"/>
      <c r="C3" s="11"/>
      <c r="D3" s="11"/>
      <c r="E3" s="11"/>
      <c r="F3" s="11"/>
      <c r="G3" s="11"/>
      <c r="H3" s="11"/>
    </row>
    <row r="4" spans="1:8" s="2" customFormat="1" ht="15" customHeight="1">
      <c r="A4" s="35" t="s">
        <v>0</v>
      </c>
      <c r="B4" s="32">
        <v>2022</v>
      </c>
      <c r="C4" s="40">
        <v>2023</v>
      </c>
      <c r="D4" s="41"/>
      <c r="E4" s="41"/>
      <c r="F4" s="42"/>
      <c r="G4" s="37" t="s">
        <v>1</v>
      </c>
      <c r="H4" s="38"/>
    </row>
    <row r="5" spans="1:8" s="2" customFormat="1" ht="31.5" customHeight="1">
      <c r="A5" s="36"/>
      <c r="B5" s="5" t="s">
        <v>40</v>
      </c>
      <c r="C5" s="5" t="s">
        <v>37</v>
      </c>
      <c r="D5" s="5" t="s">
        <v>38</v>
      </c>
      <c r="E5" s="5" t="s">
        <v>39</v>
      </c>
      <c r="F5" s="5" t="s">
        <v>41</v>
      </c>
      <c r="G5" s="8" t="s">
        <v>29</v>
      </c>
      <c r="H5" s="9" t="s">
        <v>30</v>
      </c>
    </row>
    <row r="6" spans="1:8" s="3" customFormat="1" ht="12.75" customHeight="1">
      <c r="A6" s="21" t="s">
        <v>2</v>
      </c>
      <c r="B6" s="22">
        <v>184.37</v>
      </c>
      <c r="C6" s="23">
        <v>244.16</v>
      </c>
      <c r="D6" s="23">
        <v>244.36</v>
      </c>
      <c r="E6" s="23">
        <v>251.47</v>
      </c>
      <c r="F6" s="23">
        <v>251.65</v>
      </c>
      <c r="G6" s="24">
        <f>(F6/E6-1)*100</f>
        <v>0.07157911480495383</v>
      </c>
      <c r="H6" s="25">
        <f>(F6/B6-1)*100</f>
        <v>36.49183706676791</v>
      </c>
    </row>
    <row r="7" spans="1:8" s="3" customFormat="1" ht="12.75" customHeight="1">
      <c r="A7" s="26" t="s">
        <v>3</v>
      </c>
      <c r="B7" s="27">
        <v>187.1593</v>
      </c>
      <c r="C7" s="28">
        <v>246.3497</v>
      </c>
      <c r="D7" s="28">
        <v>255.93400000000003</v>
      </c>
      <c r="E7" s="28">
        <v>260.1827</v>
      </c>
      <c r="F7" s="28" t="s">
        <v>36</v>
      </c>
      <c r="G7" s="24" t="s">
        <v>31</v>
      </c>
      <c r="H7" s="25" t="s">
        <v>31</v>
      </c>
    </row>
    <row r="8" spans="1:8" s="3" customFormat="1" ht="12.75" customHeight="1">
      <c r="A8" s="26" t="s">
        <v>4</v>
      </c>
      <c r="B8" s="27">
        <v>185.66</v>
      </c>
      <c r="C8" s="28">
        <v>259.82</v>
      </c>
      <c r="D8" s="28">
        <v>264.43</v>
      </c>
      <c r="E8" s="28">
        <v>270.26</v>
      </c>
      <c r="F8" s="28">
        <v>264.56</v>
      </c>
      <c r="G8" s="24">
        <f aca="true" t="shared" si="0" ref="G8:G32">(F8/E8-1)*100</f>
        <v>-2.1090801450455054</v>
      </c>
      <c r="H8" s="25">
        <f aca="true" t="shared" si="1" ref="H8:H33">(F8/B8-1)*100</f>
        <v>42.49703759560488</v>
      </c>
    </row>
    <row r="9" spans="1:8" s="3" customFormat="1" ht="12.75" customHeight="1">
      <c r="A9" s="26" t="s">
        <v>5</v>
      </c>
      <c r="B9" s="27">
        <v>179.15</v>
      </c>
      <c r="C9" s="28">
        <v>215.38</v>
      </c>
      <c r="D9" s="28">
        <v>216.76</v>
      </c>
      <c r="E9" s="28">
        <v>216.87</v>
      </c>
      <c r="F9" s="28">
        <v>217.96</v>
      </c>
      <c r="G9" s="24">
        <f t="shared" si="0"/>
        <v>0.5026052473832365</v>
      </c>
      <c r="H9" s="25">
        <f t="shared" si="1"/>
        <v>21.663410549818597</v>
      </c>
    </row>
    <row r="10" spans="1:8" s="3" customFormat="1" ht="12.75" customHeight="1">
      <c r="A10" s="26" t="s">
        <v>6</v>
      </c>
      <c r="B10" s="27">
        <v>191.11</v>
      </c>
      <c r="C10" s="28">
        <v>239.65</v>
      </c>
      <c r="D10" s="28">
        <v>237.69</v>
      </c>
      <c r="E10" s="28">
        <v>239.72</v>
      </c>
      <c r="F10" s="28">
        <v>239.65</v>
      </c>
      <c r="G10" s="24">
        <f t="shared" si="0"/>
        <v>-0.02920073418988256</v>
      </c>
      <c r="H10" s="25">
        <f t="shared" si="1"/>
        <v>25.398984877819043</v>
      </c>
    </row>
    <row r="11" spans="1:8" s="3" customFormat="1" ht="12.75" customHeight="1">
      <c r="A11" s="26" t="s">
        <v>7</v>
      </c>
      <c r="B11" s="27">
        <v>211.98000000000002</v>
      </c>
      <c r="C11" s="28">
        <v>244.6</v>
      </c>
      <c r="D11" s="28">
        <v>242.05</v>
      </c>
      <c r="E11" s="28">
        <v>239.79</v>
      </c>
      <c r="F11" s="28">
        <v>241.33</v>
      </c>
      <c r="G11" s="24">
        <f t="shared" si="0"/>
        <v>0.6422286167062863</v>
      </c>
      <c r="H11" s="25">
        <f t="shared" si="1"/>
        <v>13.845645815642982</v>
      </c>
    </row>
    <row r="12" spans="1:8" s="3" customFormat="1" ht="12.75" customHeight="1">
      <c r="A12" s="26" t="s">
        <v>8</v>
      </c>
      <c r="B12" s="27">
        <v>189.40630000000002</v>
      </c>
      <c r="C12" s="28">
        <v>232.8899</v>
      </c>
      <c r="D12" s="28">
        <v>231.5766</v>
      </c>
      <c r="E12" s="28">
        <v>231.0592</v>
      </c>
      <c r="F12" s="28">
        <v>231.6133</v>
      </c>
      <c r="G12" s="24">
        <f t="shared" si="0"/>
        <v>0.23980867240949166</v>
      </c>
      <c r="H12" s="25">
        <f t="shared" si="1"/>
        <v>22.283841667357418</v>
      </c>
    </row>
    <row r="13" spans="1:8" s="3" customFormat="1" ht="12.75" customHeight="1">
      <c r="A13" s="26" t="s">
        <v>9</v>
      </c>
      <c r="B13" s="27">
        <v>196.5969</v>
      </c>
      <c r="C13" s="28">
        <v>240.32680000000002</v>
      </c>
      <c r="D13" s="28">
        <v>239.74200000000002</v>
      </c>
      <c r="E13" s="28">
        <v>242.0197</v>
      </c>
      <c r="F13" s="28">
        <v>240.3048</v>
      </c>
      <c r="G13" s="24">
        <f t="shared" si="0"/>
        <v>-0.7085786818180506</v>
      </c>
      <c r="H13" s="25">
        <f t="shared" si="1"/>
        <v>22.232242726106044</v>
      </c>
    </row>
    <row r="14" spans="1:8" s="3" customFormat="1" ht="12.75" customHeight="1">
      <c r="A14" s="26" t="s">
        <v>10</v>
      </c>
      <c r="B14" s="27">
        <v>223.32</v>
      </c>
      <c r="C14" s="28" t="s">
        <v>36</v>
      </c>
      <c r="D14" s="28">
        <v>225.66</v>
      </c>
      <c r="E14" s="28" t="s">
        <v>36</v>
      </c>
      <c r="F14" s="28" t="s">
        <v>36</v>
      </c>
      <c r="G14" s="24" t="s">
        <v>31</v>
      </c>
      <c r="H14" s="25" t="s">
        <v>31</v>
      </c>
    </row>
    <row r="15" spans="1:8" s="3" customFormat="1" ht="12.75" customHeight="1">
      <c r="A15" s="26" t="s">
        <v>11</v>
      </c>
      <c r="B15" s="27">
        <v>227.88</v>
      </c>
      <c r="C15" s="28">
        <v>240.68</v>
      </c>
      <c r="D15" s="28">
        <v>240.86</v>
      </c>
      <c r="E15" s="28">
        <v>241.35</v>
      </c>
      <c r="F15" s="28">
        <v>241.81</v>
      </c>
      <c r="G15" s="24">
        <f t="shared" si="0"/>
        <v>0.1905945721980551</v>
      </c>
      <c r="H15" s="25">
        <f t="shared" si="1"/>
        <v>6.112866420923302</v>
      </c>
    </row>
    <row r="16" spans="1:8" s="3" customFormat="1" ht="12.75" customHeight="1">
      <c r="A16" s="26" t="s">
        <v>12</v>
      </c>
      <c r="B16" s="27">
        <v>175.26</v>
      </c>
      <c r="C16" s="28">
        <v>224.4</v>
      </c>
      <c r="D16" s="28">
        <v>224.46</v>
      </c>
      <c r="E16" s="28">
        <v>224.37</v>
      </c>
      <c r="F16" s="28">
        <v>224.51</v>
      </c>
      <c r="G16" s="24">
        <f t="shared" si="0"/>
        <v>0.06239693363638832</v>
      </c>
      <c r="H16" s="25">
        <f t="shared" si="1"/>
        <v>28.10110692685153</v>
      </c>
    </row>
    <row r="17" spans="1:8" s="3" customFormat="1" ht="12.75" customHeight="1">
      <c r="A17" s="26" t="s">
        <v>13</v>
      </c>
      <c r="B17" s="27">
        <v>162.76160000000002</v>
      </c>
      <c r="C17" s="28">
        <v>197.0243</v>
      </c>
      <c r="D17" s="28">
        <v>198.6063</v>
      </c>
      <c r="E17" s="28">
        <v>202.4591</v>
      </c>
      <c r="F17" s="28">
        <v>203.9764</v>
      </c>
      <c r="G17" s="24">
        <f t="shared" si="0"/>
        <v>0.7494353180469648</v>
      </c>
      <c r="H17" s="25">
        <f t="shared" si="1"/>
        <v>25.322189017556962</v>
      </c>
    </row>
    <row r="18" spans="1:8" s="3" customFormat="1" ht="12.75" customHeight="1">
      <c r="A18" s="26" t="s">
        <v>14</v>
      </c>
      <c r="B18" s="27">
        <v>193.73000000000002</v>
      </c>
      <c r="C18" s="28">
        <v>243.19</v>
      </c>
      <c r="D18" s="28">
        <v>243.12</v>
      </c>
      <c r="E18" s="28">
        <v>243.16</v>
      </c>
      <c r="F18" s="28">
        <v>243.51</v>
      </c>
      <c r="G18" s="24">
        <f t="shared" si="0"/>
        <v>0.14393814772166724</v>
      </c>
      <c r="H18" s="25">
        <f t="shared" si="1"/>
        <v>25.695555670262713</v>
      </c>
    </row>
    <row r="19" spans="1:8" s="3" customFormat="1" ht="12.75" customHeight="1">
      <c r="A19" s="26" t="s">
        <v>15</v>
      </c>
      <c r="B19" s="27">
        <v>209.69</v>
      </c>
      <c r="C19" s="28" t="s">
        <v>36</v>
      </c>
      <c r="D19" s="28" t="s">
        <v>36</v>
      </c>
      <c r="E19" s="28" t="s">
        <v>36</v>
      </c>
      <c r="F19" s="28" t="s">
        <v>36</v>
      </c>
      <c r="G19" s="24" t="s">
        <v>31</v>
      </c>
      <c r="H19" s="25" t="s">
        <v>31</v>
      </c>
    </row>
    <row r="20" spans="1:8" s="3" customFormat="1" ht="13.5" customHeight="1">
      <c r="A20" s="26" t="s">
        <v>16</v>
      </c>
      <c r="B20" s="27">
        <v>210.53</v>
      </c>
      <c r="C20" s="28">
        <v>247.05</v>
      </c>
      <c r="D20" s="28">
        <v>249.24</v>
      </c>
      <c r="E20" s="28">
        <v>249.16</v>
      </c>
      <c r="F20" s="28">
        <v>246.24</v>
      </c>
      <c r="G20" s="24">
        <f t="shared" si="0"/>
        <v>-1.171937710707971</v>
      </c>
      <c r="H20" s="25">
        <f t="shared" si="1"/>
        <v>16.961953165819608</v>
      </c>
    </row>
    <row r="21" spans="1:8" s="3" customFormat="1" ht="12.75" customHeight="1">
      <c r="A21" s="26" t="s">
        <v>17</v>
      </c>
      <c r="B21" s="27">
        <v>181</v>
      </c>
      <c r="C21" s="28">
        <v>246</v>
      </c>
      <c r="D21" s="28">
        <v>247</v>
      </c>
      <c r="E21" s="28">
        <v>241</v>
      </c>
      <c r="F21" s="28">
        <v>236</v>
      </c>
      <c r="G21" s="24">
        <f t="shared" si="0"/>
        <v>-2.0746887966805017</v>
      </c>
      <c r="H21" s="25">
        <f t="shared" si="1"/>
        <v>30.386740331491712</v>
      </c>
    </row>
    <row r="22" spans="1:8" s="3" customFormat="1" ht="12.75" customHeight="1">
      <c r="A22" s="26" t="s">
        <v>18</v>
      </c>
      <c r="B22" s="27">
        <v>166.98</v>
      </c>
      <c r="C22" s="28">
        <v>219.8</v>
      </c>
      <c r="D22" s="28">
        <v>219.92000000000002</v>
      </c>
      <c r="E22" s="28">
        <v>219.88</v>
      </c>
      <c r="F22" s="28" t="s">
        <v>36</v>
      </c>
      <c r="G22" s="24" t="s">
        <v>31</v>
      </c>
      <c r="H22" s="25" t="s">
        <v>31</v>
      </c>
    </row>
    <row r="23" spans="1:8" s="3" customFormat="1" ht="12.75" customHeight="1">
      <c r="A23" s="26" t="s">
        <v>19</v>
      </c>
      <c r="B23" s="29" t="s">
        <v>31</v>
      </c>
      <c r="C23" s="25" t="s">
        <v>31</v>
      </c>
      <c r="D23" s="25" t="s">
        <v>31</v>
      </c>
      <c r="E23" s="25" t="s">
        <v>31</v>
      </c>
      <c r="F23" s="25" t="s">
        <v>31</v>
      </c>
      <c r="G23" s="24" t="s">
        <v>31</v>
      </c>
      <c r="H23" s="25" t="s">
        <v>31</v>
      </c>
    </row>
    <row r="24" spans="1:8" s="3" customFormat="1" ht="12.75" customHeight="1">
      <c r="A24" s="26" t="s">
        <v>20</v>
      </c>
      <c r="B24" s="27">
        <v>195.05</v>
      </c>
      <c r="C24" s="28">
        <v>237.02</v>
      </c>
      <c r="D24" s="28">
        <v>237.02</v>
      </c>
      <c r="E24" s="28">
        <v>237.74</v>
      </c>
      <c r="F24" s="28">
        <v>237.74</v>
      </c>
      <c r="G24" s="24">
        <f t="shared" si="0"/>
        <v>0</v>
      </c>
      <c r="H24" s="25">
        <f t="shared" si="1"/>
        <v>21.8866957190464</v>
      </c>
    </row>
    <row r="25" spans="1:8" s="3" customFormat="1" ht="12.75" customHeight="1">
      <c r="A25" s="26" t="s">
        <v>33</v>
      </c>
      <c r="B25" s="27">
        <v>165.15</v>
      </c>
      <c r="C25" s="28">
        <v>213.91</v>
      </c>
      <c r="D25" s="28">
        <v>214</v>
      </c>
      <c r="E25" s="28">
        <v>213.68</v>
      </c>
      <c r="F25" s="28">
        <v>213.87</v>
      </c>
      <c r="G25" s="24">
        <f t="shared" si="0"/>
        <v>0.08891800823660478</v>
      </c>
      <c r="H25" s="25">
        <f t="shared" si="1"/>
        <v>29.500454132606713</v>
      </c>
    </row>
    <row r="26" spans="1:8" s="3" customFormat="1" ht="13.5" customHeight="1">
      <c r="A26" s="26" t="s">
        <v>21</v>
      </c>
      <c r="B26" s="27">
        <v>207.59</v>
      </c>
      <c r="C26" s="28">
        <v>248.36</v>
      </c>
      <c r="D26" s="28">
        <v>248.66</v>
      </c>
      <c r="E26" s="28">
        <v>247.44</v>
      </c>
      <c r="F26" s="28">
        <v>245.22</v>
      </c>
      <c r="G26" s="24">
        <f t="shared" si="0"/>
        <v>-0.8971871968962208</v>
      </c>
      <c r="H26" s="25">
        <f t="shared" si="1"/>
        <v>18.12707741220676</v>
      </c>
    </row>
    <row r="27" spans="1:8" s="3" customFormat="1" ht="12.75" customHeight="1">
      <c r="A27" s="26" t="s">
        <v>22</v>
      </c>
      <c r="B27" s="27">
        <v>216.21</v>
      </c>
      <c r="C27" s="28">
        <v>267.36</v>
      </c>
      <c r="D27" s="28">
        <v>267.36</v>
      </c>
      <c r="E27" s="28">
        <v>267.36</v>
      </c>
      <c r="F27" s="28">
        <v>267.36</v>
      </c>
      <c r="G27" s="24">
        <f t="shared" si="0"/>
        <v>0</v>
      </c>
      <c r="H27" s="25">
        <f t="shared" si="1"/>
        <v>23.657555154710707</v>
      </c>
    </row>
    <row r="28" spans="1:8" s="3" customFormat="1" ht="12.75" customHeight="1">
      <c r="A28" s="26" t="s">
        <v>23</v>
      </c>
      <c r="B28" s="27">
        <v>195.43</v>
      </c>
      <c r="C28" s="28">
        <v>224.23000000000002</v>
      </c>
      <c r="D28" s="28">
        <v>224.07</v>
      </c>
      <c r="E28" s="28">
        <v>224.04</v>
      </c>
      <c r="F28" s="28">
        <v>221.56</v>
      </c>
      <c r="G28" s="24">
        <f t="shared" si="0"/>
        <v>-1.1069451883592207</v>
      </c>
      <c r="H28" s="25">
        <f t="shared" si="1"/>
        <v>13.370516297395474</v>
      </c>
    </row>
    <row r="29" spans="1:8" s="3" customFormat="1" ht="12.75" customHeight="1">
      <c r="A29" s="26" t="s">
        <v>24</v>
      </c>
      <c r="B29" s="27">
        <v>217.3862</v>
      </c>
      <c r="C29" s="28">
        <v>225.4857</v>
      </c>
      <c r="D29" s="28">
        <v>224.51780000000002</v>
      </c>
      <c r="E29" s="28">
        <v>224.6833</v>
      </c>
      <c r="F29" s="28">
        <v>226.97920000000002</v>
      </c>
      <c r="G29" s="24">
        <f t="shared" si="0"/>
        <v>1.0218382941678428</v>
      </c>
      <c r="H29" s="25">
        <f t="shared" si="1"/>
        <v>4.412883614507268</v>
      </c>
    </row>
    <row r="30" spans="1:8" s="3" customFormat="1" ht="12.75" customHeight="1">
      <c r="A30" s="26" t="s">
        <v>25</v>
      </c>
      <c r="B30" s="27">
        <v>193.7315</v>
      </c>
      <c r="C30" s="28">
        <v>277.6562</v>
      </c>
      <c r="D30" s="28">
        <v>276.2348</v>
      </c>
      <c r="E30" s="28">
        <v>276.2348</v>
      </c>
      <c r="F30" s="28">
        <v>276.7563</v>
      </c>
      <c r="G30" s="24">
        <f t="shared" si="0"/>
        <v>0.18878866819096451</v>
      </c>
      <c r="H30" s="25">
        <f t="shared" si="1"/>
        <v>42.85560169616196</v>
      </c>
    </row>
    <row r="31" spans="1:8" s="3" customFormat="1" ht="12.75" customHeight="1">
      <c r="A31" s="26" t="s">
        <v>26</v>
      </c>
      <c r="B31" s="27">
        <v>180.8957</v>
      </c>
      <c r="C31" s="28">
        <v>234.0729</v>
      </c>
      <c r="D31" s="28">
        <v>235.1519</v>
      </c>
      <c r="E31" s="28">
        <v>238.7442</v>
      </c>
      <c r="F31" s="28">
        <v>249.79680000000002</v>
      </c>
      <c r="G31" s="24">
        <f t="shared" si="0"/>
        <v>4.629473721246424</v>
      </c>
      <c r="H31" s="25">
        <f t="shared" si="1"/>
        <v>38.088854516718754</v>
      </c>
    </row>
    <row r="32" spans="1:8" s="3" customFormat="1" ht="12.75" customHeight="1">
      <c r="A32" s="26" t="s">
        <v>28</v>
      </c>
      <c r="B32" s="31">
        <v>187.71730000000002</v>
      </c>
      <c r="C32" s="28">
        <v>234</v>
      </c>
      <c r="D32" s="28">
        <v>235</v>
      </c>
      <c r="E32" s="28">
        <v>235</v>
      </c>
      <c r="F32" s="28">
        <v>240</v>
      </c>
      <c r="G32" s="24">
        <f t="shared" si="0"/>
        <v>2.127659574468077</v>
      </c>
      <c r="H32" s="25">
        <f t="shared" si="1"/>
        <v>27.851828254508227</v>
      </c>
    </row>
    <row r="33" spans="1:8" s="4" customFormat="1" ht="12.75" customHeight="1">
      <c r="A33" s="10" t="s">
        <v>27</v>
      </c>
      <c r="B33" s="33">
        <v>188.53269544552393</v>
      </c>
      <c r="C33" s="30">
        <v>237.71917453805202</v>
      </c>
      <c r="D33" s="30">
        <v>239.5307576364966</v>
      </c>
      <c r="E33" s="30">
        <v>239.98088421547135</v>
      </c>
      <c r="F33" s="30">
        <v>239.70881410376876</v>
      </c>
      <c r="G33" s="33">
        <f>+F33/E33*100-100</f>
        <v>-0.113371576487026</v>
      </c>
      <c r="H33" s="34">
        <f t="shared" si="1"/>
        <v>27.14442634860226</v>
      </c>
    </row>
    <row r="34" spans="1:8" s="2" customFormat="1" ht="12.75" customHeight="1">
      <c r="A34" s="6"/>
      <c r="B34" s="6"/>
      <c r="C34" s="6"/>
      <c r="D34" s="7"/>
      <c r="E34" s="12"/>
      <c r="F34" s="12"/>
      <c r="G34" s="12"/>
      <c r="H34" s="1"/>
    </row>
    <row r="35" spans="1:8" s="2" customFormat="1" ht="12.75" customHeight="1">
      <c r="A35" s="6" t="s">
        <v>34</v>
      </c>
      <c r="B35" s="6"/>
      <c r="C35" s="6"/>
      <c r="D35" s="14"/>
      <c r="E35" s="12"/>
      <c r="F35" s="12"/>
      <c r="G35" s="12"/>
      <c r="H35" s="1"/>
    </row>
    <row r="36" spans="1:8" ht="12.75">
      <c r="A36" s="15" t="s">
        <v>42</v>
      </c>
      <c r="B36" s="16"/>
      <c r="C36" s="16"/>
      <c r="D36" s="17"/>
      <c r="E36" s="1"/>
      <c r="F36" s="1"/>
      <c r="G36" s="1"/>
      <c r="H36" s="1"/>
    </row>
    <row r="37" spans="1:8" ht="12.75">
      <c r="A37" s="15" t="s">
        <v>43</v>
      </c>
      <c r="B37" s="16"/>
      <c r="C37" s="16"/>
      <c r="D37" s="18"/>
      <c r="E37" s="1"/>
      <c r="F37" s="1"/>
      <c r="G37" s="1"/>
      <c r="H37" s="1"/>
    </row>
    <row r="38" spans="1:8" ht="12.75">
      <c r="A38" s="15" t="s">
        <v>32</v>
      </c>
      <c r="B38" s="16"/>
      <c r="C38" s="16"/>
      <c r="D38" s="18"/>
      <c r="E38" s="1"/>
      <c r="F38" s="1"/>
      <c r="G38" s="1"/>
      <c r="H38" s="1"/>
    </row>
    <row r="39" spans="1:8" ht="15" customHeight="1">
      <c r="A39" s="19"/>
      <c r="B39" s="20"/>
      <c r="C39" s="16"/>
      <c r="D39" s="18"/>
      <c r="E39" s="1"/>
      <c r="F39" s="1"/>
      <c r="G39" s="1"/>
      <c r="H39" s="1"/>
    </row>
    <row r="40" spans="1:8" ht="12.75" customHeight="1">
      <c r="A40" s="15"/>
      <c r="B40" s="16"/>
      <c r="C40" s="16"/>
      <c r="D40" s="18"/>
      <c r="E40" s="12"/>
      <c r="F40" s="12" t="s">
        <v>35</v>
      </c>
      <c r="G40" s="12"/>
      <c r="H40" s="1"/>
    </row>
    <row r="41" spans="1:8" ht="12.75">
      <c r="A41" s="2"/>
      <c r="B41" s="2"/>
      <c r="C41" s="2"/>
      <c r="D41" s="2"/>
      <c r="E41" s="13"/>
      <c r="F41" s="13"/>
      <c r="G41" s="2"/>
      <c r="H41" s="2"/>
    </row>
  </sheetData>
  <sheetProtection/>
  <mergeCells count="4">
    <mergeCell ref="A4:A5"/>
    <mergeCell ref="G4:H4"/>
    <mergeCell ref="A2:H2"/>
    <mergeCell ref="C4:F4"/>
  </mergeCells>
  <conditionalFormatting sqref="B21">
    <cfRule type="cellIs" priority="15" dxfId="0" operator="equal" stopIfTrue="1">
      <formula>1!#REF!</formula>
    </cfRule>
  </conditionalFormatting>
  <conditionalFormatting sqref="B21">
    <cfRule type="cellIs" priority="14" dxfId="0" operator="equal" stopIfTrue="1">
      <formula>1!#REF!</formula>
    </cfRule>
  </conditionalFormatting>
  <conditionalFormatting sqref="B21">
    <cfRule type="cellIs" priority="13" dxfId="0" operator="equal" stopIfTrue="1">
      <formula>1!#REF!</formula>
    </cfRule>
  </conditionalFormatting>
  <conditionalFormatting sqref="B21">
    <cfRule type="cellIs" priority="12" dxfId="0" operator="equal" stopIfTrue="1">
      <formula>1!#REF!</formula>
    </cfRule>
  </conditionalFormatting>
  <conditionalFormatting sqref="B21">
    <cfRule type="cellIs" priority="11" dxfId="0" operator="equal" stopIfTrue="1">
      <formula>1!#REF!</formula>
    </cfRule>
  </conditionalFormatting>
  <conditionalFormatting sqref="B21">
    <cfRule type="cellIs" priority="10" dxfId="0" operator="equal" stopIfTrue="1">
      <formula>1!#REF!</formula>
    </cfRule>
  </conditionalFormatting>
  <conditionalFormatting sqref="B21">
    <cfRule type="cellIs" priority="9" dxfId="0" operator="equal" stopIfTrue="1">
      <formula>1!#REF!</formula>
    </cfRule>
  </conditionalFormatting>
  <conditionalFormatting sqref="B21">
    <cfRule type="cellIs" priority="8" dxfId="0" operator="equal" stopIfTrue="1">
      <formula>1!#REF!</formula>
    </cfRule>
  </conditionalFormatting>
  <conditionalFormatting sqref="B21">
    <cfRule type="cellIs" priority="7" dxfId="0" operator="equal" stopIfTrue="1">
      <formula>1!#REF!</formula>
    </cfRule>
  </conditionalFormatting>
  <conditionalFormatting sqref="B21">
    <cfRule type="cellIs" priority="6" dxfId="0" operator="equal" stopIfTrue="1">
      <formula>1!#REF!</formula>
    </cfRule>
  </conditionalFormatting>
  <conditionalFormatting sqref="B21">
    <cfRule type="cellIs" priority="5" dxfId="0" operator="equal" stopIfTrue="1">
      <formula>1!#REF!</formula>
    </cfRule>
  </conditionalFormatting>
  <conditionalFormatting sqref="B21">
    <cfRule type="cellIs" priority="4" dxfId="0" operator="equal" stopIfTrue="1">
      <formula>1!#REF!</formula>
    </cfRule>
  </conditionalFormatting>
  <conditionalFormatting sqref="B21">
    <cfRule type="cellIs" priority="3" dxfId="0" operator="equal" stopIfTrue="1">
      <formula>1!#REF!</formula>
    </cfRule>
  </conditionalFormatting>
  <conditionalFormatting sqref="B21">
    <cfRule type="cellIs" priority="2" dxfId="0" operator="equal" stopIfTrue="1">
      <formula>1!#REF!</formula>
    </cfRule>
  </conditionalFormatting>
  <conditionalFormatting sqref="B21">
    <cfRule type="cellIs" priority="1" dxfId="0" operator="equal" stopIfTrue="1">
      <formula>1!#REF!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2022-08-01T11:52:01Z</cp:lastPrinted>
  <dcterms:created xsi:type="dcterms:W3CDTF">2010-08-23T07:21:46Z</dcterms:created>
  <dcterms:modified xsi:type="dcterms:W3CDTF">2023-05-16T08:55:05Z</dcterms:modified>
  <cp:category/>
  <cp:version/>
  <cp:contentType/>
  <cp:contentStatus/>
</cp:coreProperties>
</file>