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3051E692-8927-4B2A-A034-F6572AF1C1DF}" xr6:coauthVersionLast="47" xr6:coauthVersionMax="47" xr10:uidLastSave="{00000000-0000-0000-0000-000000000000}"/>
  <bookViews>
    <workbookView xWindow="-120" yWindow="-120" windowWidth="29040" windowHeight="17640" xr2:uid="{D84C3E00-66A8-48D9-A2A9-34A56935B781}"/>
  </bookViews>
  <sheets>
    <sheet name="18_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<sst xmlns="http://schemas.openxmlformats.org/spreadsheetml/2006/main" count="137" uniqueCount="37">
  <si>
    <t xml:space="preserve">Grūdų  ir aliejinių augalų sėklų  supirkimo kainų (iš augintojų ir kitų vidaus rinkos ūkio subjektų) suvestinė ataskaita 
(2023 m. 18– 20sav.) pagal GS-1,  EUR/t 
 </t>
  </si>
  <si>
    <t xml:space="preserve">                      Data
Grūdai</t>
  </si>
  <si>
    <t>Pokytis, %</t>
  </si>
  <si>
    <t>20  sav.  (05 16–22)</t>
  </si>
  <si>
    <t>18  sav.  (05 01–07)</t>
  </si>
  <si>
    <t>19  sav.  (05 08–14)</t>
  </si>
  <si>
    <t>20  sav.  (05 15–21)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</si>
  <si>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</si>
  <si>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</si>
  <si>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</si>
  <si>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</si>
  <si>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</si>
  <si>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</si>
  <si>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>●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</si>
  <si>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</si>
  <si>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</si>
  <si>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</si>
  <si>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</si>
  <si>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</si>
  <si>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</si>
  <si>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</si>
  <si>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</si>
  <si>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</si>
  <si>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</si>
  <si>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</si>
  <si>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</si>
  <si>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</si>
  <si>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</si>
  <si>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</si>
  <si>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</si>
  <si>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</si>
  <si>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</si>
  <si>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</si>
  <si>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20 savaitę su   19 savaite</t>
  </si>
  <si>
    <t>**** lyginant 2023 m. 20 savaitę su 2022 m. 20 savaite</t>
  </si>
  <si>
    <t>Pastaba: grūdų bei aliejinių augalų sėklų  18  ir 19  savaičių supirkimo kainos patikslintos 2023-05-25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</si>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</sst>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6AE6CA6-76C3-4D72-A01B-3121E3A0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8FB9C0CF-3CDC-4F85-A429-BE107588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0744EFD-A755-4D92-A4EB-6B84D824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7E2B763-429F-4F71-86AD-F0E463F0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EDB62A1-0F02-4F1A-BA5F-880C89B4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7D28730-D467-48A5-B9A1-39CA2EC2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BE61A61-5EE8-42AD-9A1F-AD119974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CF47B1C-2E55-4982-AABA-61EAB687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123DD69-602A-49B0-97A7-FB2C03B0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B6E573C-A927-4B15-AE60-15649A64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0BC1CBF-0A5A-428D-A8C9-96028423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90796E2-A11B-419B-BA1E-4F33279D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74640A1-E408-40D1-B3E6-6BBF3DB3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AA3FAC8-8868-4BBD-B12A-EBAE8C34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3E479E2F-5ECA-481D-BD53-290B6C2D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A801830-ECAD-4269-9EF6-E78B4B76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A1AE354-45F0-4031-B393-B8381F6B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F2D381D-5A34-419B-8B0F-5733A97B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4D57405-153B-4B2A-A750-48D42B41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89BF4024-B0B1-4DCA-8578-768F8BE1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D1E7B87E-3379-446D-8C5E-8B821916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6EDA781B-5684-42D2-AEE6-0A503FCB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1F3AFD78-8CC7-4B77-A318-3951A02B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8F011C76-9911-45D2-9DCA-5BEEC80D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DBA5E592-6846-4245-BD44-C3088808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082EF30B-1131-48AF-BAD9-8416741A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289FBDE1-25F1-4796-9546-B362FB6A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3316880A-E2F7-42B2-A563-D457A5B4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BE9CEB7E-C78C-4545-A38C-5871C9E5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055C0A15-01A3-44D4-88B8-9A62D55A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E921A0CF-3867-4314-9DDB-58448019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B46B26B8-7D79-410B-9BFD-4C6AD0B0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AB080D90-0590-4035-B6E3-8ABE63AB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0639D82C-73DE-4569-806A-7B742339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BFA61241-2A17-4672-9ECC-425CB6E7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65F86E38-E642-403B-9805-B72A7CEF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AEEFF39A-B628-4048-BAA4-6689DFA9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B1EA8804-738D-409C-9F89-4804C95E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3A88AA33-36E8-483B-8C91-9A37AF96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4A80A8CF-DC5F-4FA5-A4C5-18E8B1DB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C89D3109-6EA7-4134-AD6D-B5A959E5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B7A1CADE-40D0-43CB-8935-FC4EA09E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C94F2482-9C3F-47CA-9C68-EEC1DE8D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37E8BDC-C223-4203-8CE5-341532F9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11AAB1B-3284-42BF-9F70-DFD7EF9A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8643521-061A-4B6E-A786-712821DC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FA93B7B-AA7C-459F-A39E-2300C51B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0C26021-F38A-4B1F-981A-99F4D70E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16A2EB6D-227C-41F7-B066-A42A510B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A5C1571F-164D-4B9E-ADFE-845EB4F7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25AF457-450B-40CE-A4E2-0C1A4352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07A84372-3B21-451B-8886-E34B99D7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9ED8C8F-D29A-4982-996F-E83F8B36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AE46661-A4E2-48C6-9816-10093DDF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BED6F50-55A1-4DFC-A72A-8EC86D06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3FEC4348-A68A-4FE1-83AE-518D2958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37A6B63F-EB86-4273-BFDB-21A84144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2DCB10E0-421D-41E0-AFF4-D9DE4B88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A06AF4E1-5453-4496-BBCC-DDB4F439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A6EF2F8-6D22-4259-B5F6-A4DAE79F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5ED4375-3788-4C10-9B8D-F36A4199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65403C44-6CDE-43C7-8B25-08511972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EEB957FE-AEC0-4055-AF16-FD51899D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8297D9F-5309-4F63-B9A4-42C556B4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0CD12DE3-253F-4063-A5B9-3D1D24BF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38E37B6C-6F06-4088-9D8D-EBB51103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0D656FF5-F1A5-4D12-829A-6925FBA6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13B91D13-5CFC-4831-AA81-5685091A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687873E4-0114-4199-8761-195C5278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EF85A461-29A6-4885-82EA-C1466C73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EF77343B-1830-431A-8B4D-88165B50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04777E5B-412B-4003-9D7B-18087C1A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E31B2DD8-BB58-44F5-841D-40E48BE3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ED5067BB-170B-4145-BC56-0872D1E4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71A9378C-BD46-4FCD-924E-2FEC0E13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9E499FDC-9875-44EB-9AA8-4D2DBF60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519DB2C6-63D6-4F05-946A-574566A7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5E4FFAC0-8604-475C-A713-B8DDA6AA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6AB81279-CB5D-43E4-8BB7-BCAAE3C4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08C3C75B-0D30-43CD-B7BD-CA02EE4F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C512C77E-4D01-45EC-AA11-C2E181A8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E5CAA3EE-6024-4A6E-A028-6C521227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C2244E4-DF2C-4BCD-803E-FAB81B3E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AB64334-E747-4457-BF33-4CDC9AF4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1578FA9-3B0A-4BAF-BC93-471C66ED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331B0667-C91A-48AD-9D66-3373C38C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9A47779-5F1A-4073-92A8-D15713DA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81E3CC0-F63A-43AE-9A09-1D868E6A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F8530CE-5210-41E7-892D-61592FE6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A5DD116E-260C-4115-8419-02A0B7AD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B09074FC-E099-4BEC-888B-8475F3B4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6E190FE0-B252-4EBD-B655-2F20365E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E989E05-2FA7-4214-84EB-9F3FD285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5DC5C3D-8937-4E8E-A1AC-78D5BD1A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19917AD9-55A7-45A0-BD03-8EA5C68D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BA7CB82F-03AC-479F-AEAA-F3C9DDEC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4A29A8DD-6D05-4DC0-8777-C833AD54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B1E08B3-34C1-4C7A-B9A0-7D51C93E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EF94F6C-4933-4A05-A162-DF5C7A15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75C238D-8B5A-4364-B987-1CC21212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8D2A553-E39B-441C-83CE-76554904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CEBA9E2C-DD69-481E-9932-F7B8F2EB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F6716018-0B43-458F-8C93-C5503102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E1EE0EA1-E8F0-44EA-BB4B-23301436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F978893-E669-4CD7-8A0A-084C321C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EF51106D-65FD-4E5C-A649-BE1F0A0F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4BDFBC8-964E-4619-8A1B-C811D52E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899270C9-EB3F-4B4E-8917-0583C653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B46611A-97BF-4253-BDA0-B264E451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AF97F07B-7DD1-43A8-8F04-ABE76AD1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7639EF6-3DA9-4BEE-8F16-E33D97FC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56EA1B45-BB24-420E-864B-3E327A68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DBDFB07-BEFF-4062-8D79-B3393F46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DD9A8396-CCAF-4FB0-9AAD-1AEA28A0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FED3107E-68B8-4943-8870-1D6E139C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5DE9645E-69F6-41B1-92D3-CC867C6F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697C60EE-9A99-4774-A58C-AF890B0BF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A034B1F0-E283-441D-A3D4-3332A286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C0480EB3-3B13-4D55-A21F-B7FBBF58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DE3448F1-7722-4AF0-9170-B77AB7CB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BEF63CF0-74C0-4EA1-B8E6-1C70BE70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CC56A58-E27E-4FE8-B186-2A0B0C26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41FBCEB2-E582-4BB3-B43C-59230FD5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FE9627DE-9DD0-4F52-9B4B-01264A6D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A2CE7B01-4746-430D-B34F-7153643F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171EF7F-9095-4700-9E58-2E805332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F99907A8-3700-40E9-BDF8-E3B806B3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79E5B522-F495-4A6B-92CA-C4C28BE0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EFCCEB79-FDF0-41DA-B1B9-EE63036F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26E19A89-7147-4339-A58E-F066D3C3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A0C1CA11-6705-4534-AB5B-353C2758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7AE9039F-FF08-405B-962C-0BD3186E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D32A92DD-3A7E-4472-BDC1-8CF2D83E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39C0A270-7275-40A5-B46A-75E5397A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8E91F31E-2B02-4C10-A515-477F3434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F56C4384-F7AB-4A5B-8B45-8413178C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F7EAA9C6-BC68-4D54-9584-E91DECA5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619B3622-2961-4D91-BA8E-95FCF7CE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5498D301-5193-4DE1-A38C-8A8041F4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D3BB96AD-E6EF-4DB0-9E73-30227CE0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27547CC4-863F-44F7-97FB-9BFD5A33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C7980C85-5782-485B-B1F8-014C0394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3598682C-8948-4BC7-AAFE-21BBCD5D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9B0839CC-E0F5-4844-A7F0-2E83E0C6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8CCC2559-E511-48F2-BFD1-AAA11642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6462FC91-55FE-4460-BFFF-DBAE50C9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1B4BD541-76ED-4324-ADDB-B3B18C16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1147A415-1C93-4773-8FC0-436A0A47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B1241BE2-9E08-4B17-9731-34C5F463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AD0CA258-F70D-4774-8D5D-B1F58B14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BC438B8E-8F99-428E-B3CD-7D1668F2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18580FF1-9AA8-4B50-BE93-3E564C2A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A57DFD14-4205-4681-BC8E-C0130C83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5F8DAB1B-3851-4E47-A435-EE4E7CAF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D15464EF-2E65-4EE2-B805-FAE71FC4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86FD8AFA-16D7-4ED1-8392-872581DF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0C64C00C-0C7C-41A7-8F27-7AD34205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B27E2F6E-261A-40B0-9BCF-899457B5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5DCD5F70-0DE8-4522-9FD9-079B401C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664E01DB-7998-4EA4-8054-038C1061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08EB3D3A-88FB-4AB1-8A02-DFB5C579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3A710AE5-14EA-41C0-8EC2-81F05999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2CE55C9D-A5D1-4724-9A68-427EAB8F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9ACFAC0-65B4-4539-A50B-3F6F077E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35C1B91-1EE1-47DB-A377-4A6B3659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C4CF7D09-CAAE-44E0-BE67-CAC046A8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31DDDD9-CA28-49C1-848C-CB0ED9C7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DED67881-AD5B-43C4-B7B4-E2BA981D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362D4D7-DBC2-4515-834E-C27C8095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4747BE90-A666-4CDF-9EEA-033820A7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2FFEE03-F126-4440-98A2-0E9D1B2C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0BEE87FF-9EF8-49B9-9D6F-039923EA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481E072C-D5A3-4D4A-A9FD-BA06A437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71EBFF6-FCF0-4B46-A175-BA71BF2A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44F896D-9B95-471F-B040-3376BD12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DF687BD8-3009-4B6F-B8AA-72B8B9AA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FF63AD7-F837-4EE3-9E81-C09FFB94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FEAF15CE-55EB-44C2-8EE5-FDB5025D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58A0DFF-AC5E-47A1-9D9C-58131E32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A5A24814-B5A8-4B1F-A797-54FE6C26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1616BE5C-593A-4379-8A66-4030E99A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D6C34038-FF68-4CFD-A645-98136AA9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86FB6169-8529-44A9-A73C-D0A01A0A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EB4E7A69-888D-4173-9FC1-10233FAD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C295F3DE-71AB-450D-8AC8-26729856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73C48E4-76B5-46AB-B549-1A9249DA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707DD163-358D-4CC7-9EAD-2A1918D6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89FB63EE-FE8A-49A6-98EA-F3C901A1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626539F8-6E19-496A-A9D9-55A14B5B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B828A553-7A5D-40D4-A94C-78E878FA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E1D7556C-4334-49CC-A5F7-FD631BDA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97C21311-4A68-45B4-96EF-F2145506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E9D57746-6CD1-4E35-95A1-B24C1D9E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8919EE97-1FD7-4B0F-9D69-8E774773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221DD6EA-7EC6-4778-A256-F64AA5E9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1390CA2C-97A6-4010-9B8E-61E20438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E8FEEF78-72D8-4FD2-8152-7B58E0A7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20E70EB4-C420-47DF-A613-74A1FF33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4DE96D17-B7DB-46E7-8DC7-A79B3A98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3C62AC3A-4B9D-4A48-A03C-2D30DB73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EB9ED17B-F8A9-4F21-AF42-9CFA0F92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8918F85F-D663-4E95-81BC-4C06802A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6CECC221-7435-4EA5-90CC-BEB42122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E58F571C-EB8F-43AE-B3E0-98894A3F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4534017B-B18B-4A12-A81F-EC329073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EB3E7508-1333-4535-90A4-955B8A3A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FB7EEB4B-087D-4B80-BFE5-C1D58C43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F510A329-40E3-41B6-8B77-8AA67480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37AA3ADA-2E63-463C-9113-B3ACBECB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DE6D5AA5-C42E-4BB4-8240-49B219CD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2BC6F34D-8250-495C-8C4D-035F473A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344B040A-D579-4347-A610-92CFA748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DF31A383-3838-443B-8B9F-8EFC9714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6A02442-BAFF-4A55-8CF1-842B5E98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7EBBFF9-797D-40F5-B4F6-14549EAA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538712F1-193C-4890-8C70-767FFD9B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384BDD3-58C7-4C80-B350-F2697A9A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4320A7A9-F3EB-48FD-8F38-8EC2A52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712B66DE-7D9E-48D1-853B-65E2DA29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677B6F45-DD61-4BFB-A1CA-881F9B94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730A1FAA-C2A7-4DFC-979E-B595E471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579B76AB-68CF-487F-ACFF-024C3E37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837ABE1-669E-4E5A-8ADC-CE954D8F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5A915B86-09BF-4D7A-B97E-EEF5DE93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E02B0952-3733-4D40-99AD-45E23254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F562F472-42CE-4800-A168-7D8E5125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F771253-0C2B-4B7B-9ED3-C04FB64A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661EEC70-B419-4A57-B218-F72546FB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6BDAC6F1-FFAE-4C4A-B85B-51E7CC61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C5DEDE22-E854-4BDF-B49D-C72D8E2D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A3ADF57C-5290-48C3-9690-C1DD6076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6FA5DD1A-C691-4630-A815-9EA2E4A9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DAFAF652-C92B-48E2-8FCF-DB7F1C2D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22D73013-10B1-4A53-93F7-AB91FD2E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C307D0A-B0E2-45CF-BE38-57F23AFB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884E975F-DD4C-42CD-BB6A-B8B18DE8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A5451AF0-B22E-4BC0-A2D5-97A10FD9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FD9DA0C4-3987-4066-9977-E1ECEC96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E13F4CF9-C7E2-40FD-B33C-A8226819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D71C5CAD-8FF9-4E9B-8B41-CD535E8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1084CA56-A153-4559-9965-36F36A57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6786E0BA-847C-4B4B-AD84-745A88A4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8F8F831-E665-41A9-8F81-B875DB08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A356C122-33DD-4861-A443-8379E06A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E33766D-2171-40BF-9B13-DC684FAF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E6F11097-43CE-453C-B20B-865097F5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306EF1B9-F7D8-4909-A3D4-EAF4E76C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C3336297-96EF-4FE9-AB77-15EBB40E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449D07B0-01B5-48CC-A2EB-7D920834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71A1537C-EE83-47A2-91E5-BE41027F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A0124CE-A4FE-499C-9B6C-FC78F580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FA3ABC79-F24A-410A-A8DC-E60A73AA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6C19D09-3ACD-4FC8-9A1F-C1FFF7A7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EA275236-622A-47FE-9C72-E2EB734D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566B074F-6E95-4C64-A4A9-AE6A6BDC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1116B8F7-00A2-4C05-A6C8-180B384F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BB1C4EC-DA11-4A6B-A04D-3597EE7E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82A392F7-816A-400B-935E-AE60D89C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53543535-B1B8-4BBC-9FC3-ED08E805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1E381E6B-CB16-41B6-99F3-53BDAF32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ACAFBA6E-3017-4A5B-A3C7-D4F1FE09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BC9F8A6B-B614-42A8-BD8C-D1B9908C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54C508C1-63AF-4176-A794-CA5F4955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A63D1771-3AE3-4C68-B7DA-548136D1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B6D8A31B-451D-4654-A9F6-1A880FAB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D532BCFD-602D-43F3-AC9D-C0D97DEE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6140FB39-EA0E-4433-AAD3-A31E253D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84B26E2B-17DF-49DF-8B23-C9AF4120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EBEC6920-B6A7-46DE-BE7A-5241D2CA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188E5F05-5B8E-4A68-845B-8B282388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759C10D3-2A18-41C0-9CDB-FFB4A66B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E2787561-26D2-4187-A406-55D0F236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EA4904A2-7D8B-44E8-8910-7C9128DD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80E8028F-ADB7-455E-B6BA-302DA7FE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EBCEFCCD-3EF5-4F10-B5AF-D3B3E9CE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49EE0E37-2EB2-4EF7-B5AC-A735B0DB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96124F8-7ACF-4228-964D-7D90D7AC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51A01FF0-DB0F-404E-8490-76AB639A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A7D93082-9EB4-4985-9810-0CF591D6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2C17C6D-6A08-45D2-B06C-624C89EF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8E1F935-8CF3-4C93-B1D5-B3498985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722EF9EA-9A1B-418A-A440-5CE7108F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7DC93D6-F3CD-4E3A-BD01-CA609DBE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8387EC94-CC37-495C-B23B-951E4DF2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08432C6-A7E6-4701-A889-51A78647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7F90130F-75FB-4DA9-83CD-8E412BFD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95C1DD3-72C8-4505-B20D-293B0D22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F00A00EA-9896-4751-8931-95B14E3E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FC98AEDC-B660-4783-988A-85D7D413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E91C0F51-D773-4790-9537-38A858CF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5CEF650C-989D-4523-AAD2-A4BFA0EA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FF7BDB89-974E-472B-B2AB-1A15EE71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670B5C8-4332-4D61-89DD-03DB007D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4B7FE82-B43F-4CF1-96CB-F67F56F6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86E0F8FF-47A2-4BF5-9E95-8AD1A97A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966106A0-FA1C-4FE4-AE68-32F47FE2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10F46F8C-736C-4E77-8552-60AA9A2F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91445B76-6B74-4BF0-AF88-3F67BCAB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AF7C939-6028-41C5-A4A3-71DF6E3C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2C25DE5C-5091-4C86-9B25-547BA5A0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B24EEB9-74DA-4B6B-8DE1-083040C5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6A6F277C-71B2-441D-969D-991AA2BF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72E8C788-DDF2-46B8-B450-75834F90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EF8E8041-0D1E-4292-A915-C4E4DC17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5C9DC8D-95A9-4490-B2F9-F2B507D1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56992A20-C58F-4858-A8A8-B7120180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370249B6-8BCF-4610-9A97-70C3D173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DB64491B-191C-4597-BB78-852ED2E9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93ED0585-06DC-40AB-8B52-C2F07E65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67664A31-2E66-4C73-8526-BD21CB7C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A8ED4154-E85B-481F-B0B6-24882159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C8B0E56C-988F-42CB-9856-2EFCB95C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2F8B18CF-E2AC-41D7-9630-35F1497A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B0D9DAE9-26DA-4B88-9BDF-9B3945B4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6BA74798-4042-409E-A9D7-AF2EBC21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0853EDD5-7CDE-4693-9CE0-0991BD01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23CB40E7-4924-4F59-AF1D-93419DD3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4E12F6F0-FA2F-482F-BC0F-8D250B58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A838C053-E08D-46FD-BB6F-11F80959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98A9F2FC-8C06-40DC-98B0-AC597F3E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198B7BA7-298E-43E4-AE6C-EA3993F8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79C6750F-4063-4116-A48A-6045241E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E9B8997D-8EB1-48DA-A672-F76AE6A6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DEEE3475-53F8-4F29-8262-E7063376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A2A1FA35-7468-48A1-B014-C476CC27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EB834E91-4057-43ED-9B40-F30DCE0A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7F4D7231-7BF5-4C7D-B73C-D873507E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51F1B425-7BD6-4842-8FF3-C1B65F15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6E46FE99-5284-45E3-8C7E-4CEA3F8C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AA1CA844-1DFB-43FC-904A-3A25A129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4D17978E-BF4E-49B4-9AF6-1F3D1BE7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0E445B0D-B6D5-4A2F-BA01-C867F203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E78F2BFB-4EC0-4D24-ADFD-68D491F1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967E23BF-797B-4D4E-834A-56E10FBF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46BF300C-3A17-474A-8AE5-4B2026FF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AF1FBFC0-84E0-426F-ABFD-B5B42995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CB8A930D-5DE3-4836-AA5C-BEB2FB4E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1205680C-A0CA-4C84-87CB-48F4A62E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DC9A8B50-F54E-456F-AF0D-E37C444D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CF4468FB-B034-44D1-80F0-EE5843E1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CF1DA390-92C2-4220-977E-AE478AB1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9393D378-39B5-4668-86D5-20AB9AFF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0029F5AD-D3E0-4B17-A3CB-B90D43C9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6E1AA004-07E9-47D7-BC2D-F467872E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68AD0365-8568-4452-8A80-73E2CDB5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95B4060-4396-46BE-AC91-FAE923C2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E7ED9D1C-0EFE-466C-9149-B3700C5B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67F01326-EFA6-4462-938E-592D26B4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51031D0D-173F-4B89-8514-17962FF5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3ABDCDAC-2252-4AD8-86BD-4EC2D2FE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17896CE9-65EF-4E27-8670-F2322767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0953F3EA-0587-4951-9033-AF711C42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0E8EE8FA-FAEB-40E7-AB25-61038083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44D45BA1-A882-4E96-B996-7927EAA9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FCA2833A-EE26-475E-B8F0-1C5494CEF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CCE3DB71-B095-449E-855E-A38BD5E4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01CBA604-CAD4-45F3-BA1B-7106201F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A2A8A297-77C9-4B59-B48A-54CB5455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7549A18-7F9A-476A-9BA6-E58F6942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22EE0271-DF26-42B6-89F6-64C422F6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EA1E29E8-A91D-4C65-AC7F-C3B2E9AD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04E56B10-1892-462F-9D19-ED5CCFB3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EC84E2A0-E35C-44CB-BFA8-BCC15698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B52F9240-6A46-4173-9346-522FFD8B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947CA0CC-2D27-4C28-8E23-010FF178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117F36B2-4FE4-4501-A432-5AC71184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C4C20C09-C455-41B4-94D8-641ECA2B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BCCFF2AF-2CE9-4B22-8DA7-0A2593E6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F4B90339-10E7-45A9-9E54-7D1F6D25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074418BB-0DE3-43BC-98CD-651045AA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D032052-A557-4BE4-A411-2F40941F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9C3EC33A-EBC1-43C9-80F3-048FDDB3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CC33EB3-472A-4507-9C36-97A8FFF9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A33B21CF-5EF2-46DA-BB0B-E099184D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19BC688D-E82D-4252-9F5E-23E00474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61ACEEBF-C2FF-40DF-9AD0-84569AB7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D80409BE-C92A-4319-B196-6D0E2159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EAB18041-D074-4E4B-8E9A-0BE14A93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188D44EE-A24E-416B-96F5-D79B4191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82C835F3-82DA-44A6-B6BF-67A9ED6A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48E2CB23-378E-43AB-BCB9-21D4FB9A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68F6172F-C84F-4C59-85C0-B4B12C4A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C50BEAA6-7BAF-4539-AE71-E09C933A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BFBA9CE8-1620-47F8-892E-3277F4BC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A2B920BA-8A9C-4990-9C02-C7D1C07E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407D9A29-9137-4D44-81E2-A8C28B86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7C28AB37-D4EE-41DD-96D9-4415A71A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7E4EEABF-1103-4330-959B-DA18F287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25C6F844-4FA4-4D63-8CD3-3AE2BA16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3738814F-4DFF-429A-A7D7-59DC3B83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ED69A4D5-B5D1-4D77-A1AF-335E4FE4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89E439F3-AA63-455C-90EB-94ACBB07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8EE02D43-EEB5-4A0D-9EFF-DB19D7D1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B6059D75-2F59-43F2-818C-CD317F80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3D04B9FF-4771-450C-886D-BC49D756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5CEF8369-067A-4FF9-A71A-E1594D85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FD6B4C03-A656-4649-B828-900355DC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B3EC582-F057-49E0-B5B9-77EDA86B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DDABF7AC-E512-4D49-BBD5-2252A1BB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BDA9D3A0-7769-4EBF-A68A-D34270E3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9939D0AF-CBD2-47D7-8668-1C61D1AA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B02F7351-6A7B-4BC7-A0D0-77539A0A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B79E17C9-7252-46EC-ADD6-7492419E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423A05BE-B8E6-4565-BA57-90E6FE57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B034C3C2-7306-46DB-984B-3713489C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935C624E-457E-4431-BC9C-60F609D0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4E4CF44D-B619-4AE5-9A67-03D8E4AB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0421D64-4767-4F20-9B7E-6F3F7BFD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EC61EA77-CEE4-4FC6-9E94-12F08E61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AC8E4161-1525-4D10-870C-9908D989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9334D5CE-62A5-4001-A493-F4EAC399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FFFEE564-B5C9-4409-B19A-DFAE1783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3484490-07F6-4FBF-A772-CF45DFE8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C4DF4B7-62C7-47FE-9FA2-31BE758D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E14030A-6482-408A-BA8C-722DB25CB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D06D0F7D-6D9D-498B-82EA-B14BC19E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21F77109-BC68-4B89-B46C-FB003694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9B2C5E4-B388-495B-B81E-A60CCB5F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1BFB55B-DE9E-44CA-A3CC-E70D45E7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6D7A8722-D514-413A-89E1-23CB0F6B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2212B99-48F5-44F7-B626-AE9E949B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C905814-CFE4-4F88-B2BF-EB62761B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6746349D-4F49-4FD1-A538-41056892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1E920F0E-929B-4BFD-9004-9E55AF4D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CA9D5ADD-161D-45E7-99D2-A0EEFB95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DE9AA056-8186-4A08-856D-E81AA921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133E3F8-25F8-4989-943C-1D238256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8B64C2BB-7064-44BE-8FAC-3A3CA8CB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8DC2013-6B87-4505-97C6-464284007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822BA10E-2A25-4706-AA90-8EAA96C5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AC1E1E6E-BE14-41B6-8518-E40B4569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49F91800-CF8F-4133-A8DC-8156E64A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DF51ABC0-2F80-4BEF-9A6D-69E95C2F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7F369F7-7126-48EC-8BE6-62DAEAB0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461DFCF7-80AF-4C08-8B19-4048FFD0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4B757830-29D0-4A28-8462-859927B3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F01920CA-7874-404B-8068-9C5BB8C5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24EF4E81-D4F7-48BE-8E37-8EA5E34A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5E552206-7F3B-4FFA-BCFF-D8267FB1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6F960191-F7C7-441B-8A5A-1B3CD681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083950E3-55DE-459A-9E1D-9026C589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7186D44E-3150-4334-8AC6-36E5A2E5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9B012B0-67C2-4BDF-8004-1393FFAE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860D9780-FB4E-42EB-A78E-C3BACA53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89204875-1EF4-40AA-A650-F8D92E7D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EBDD4233-7807-41F0-9452-E1F92767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0E936D6-EBFC-4B4E-914F-CF612D46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37567D7D-EDC4-4F25-A8B9-BE7F648E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964ED5EF-5FD9-48A1-944C-CD8D041D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941413BA-E1E0-4781-A9E7-637C19A5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89B70616-EE0C-4C5F-8CB3-C584DED7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5DFBFD3A-F219-4C2B-9E82-B2B71504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6391488B-CAE2-4A3D-BC8C-121A5EA9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2116E40-5ABE-4E56-A2A4-0A4A945B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10FDE19C-BF1F-431F-8039-A636600A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8DA348AD-52DB-4099-A617-36C71A82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EB494FFE-CA07-47AF-950E-0A2B0C40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BABF974-8009-41A8-AB5D-DE927C83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F4CBF7F9-91AB-44E1-91C0-7AEA24D1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7A60445-0E41-4A36-B5BF-13D0A66F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920B10E3-2DAE-4D6E-81F1-8758DEA0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FCCFD87A-AE64-41B7-A69A-78F48DAC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366DD5D3-6676-416A-9B5E-6BFCE5F7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05B5307-A6F5-4075-A92A-695CD483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0CBD253E-4C67-4F9D-8DD7-8E0EE4A6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2082D110-F912-46C4-BF12-7945A846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55856EA0-1036-4298-9373-F91282B8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5823B993-6C96-4727-9A51-2FB9893D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E5CA6399-99C9-4127-A292-7FA286A6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0180D12C-57AC-40D8-8B05-EA1FF932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715EF6FA-90BD-4354-9C62-B34D0215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5D557012-82EB-4A4B-A3C1-0AC7B395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9C193E3D-0717-4CA1-948D-26DFF7A2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397EEE14-8361-4C31-BFC0-D626D525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FDB543DD-9A8F-4F5B-91C1-1BC807CD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DDC8DAFF-8F85-4D85-8D48-ACA8177F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ED11DA5E-B4B5-405E-9CB7-5DAD958F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0E35E0AF-DAD2-4D0F-863C-9B049D2E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5B71C9B1-05FB-41C7-A8DD-95118082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8FA7EB0B-3CF0-401F-A512-85687744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E819A1B-63C4-4A0D-805E-7B1D88C1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8EEC96FC-D49B-4996-88CC-3E56C431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7510FCF1-94E9-4489-BF6E-D6736183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6B7A6543-1813-4F5C-88A8-A637DFA0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8DC429AD-2D65-45C3-B302-62B9B5E9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2872F59A-C079-45BA-9A14-613DEE23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03BB218C-5B8B-4F56-835A-9E885932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8DECAFAC-8B32-4F23-A9DE-48AC3F41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E2B290D-7FB5-4129-A3C4-B17699EA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77D3F1F6-D520-496C-B488-64ABD32F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22493CE7-0D84-4D9B-8485-240AF939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68EC86C0-D1BA-4168-B059-329131B2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42581EA3-6697-47E2-81B9-6FE1A7B4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02E12241-B0F3-46C1-B35D-6455810B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3A6F932F-B67C-4C84-8D37-7CA8C9C9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C19FDAF9-DB6D-4F91-8931-6D56B75DF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2A432A56-8399-4402-87D9-8181210A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52FFF5F6-870E-4599-99B9-B277226C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3E38C650-DDF5-47BA-835A-C1B9743E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7CB8842A-A22D-474C-AEC9-FEA96FC4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F92AB5EF-DEC9-4352-9C04-C5C43DEB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7985EFED-373A-404D-B946-204950DC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F82EACBA-334C-437B-948B-9850D0D7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E1D50046-D0E6-4831-9CCC-C6B5C41C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1FBA792B-4AA1-465D-AD95-EC80A10E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F9BD9A0-C157-4691-A568-6D1F787B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B3F2D9F3-87F4-4F80-B0FF-9EF1E6D9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3AF32EA0-33AA-425C-B799-7AC8803A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E7CC22FD-5F16-447F-989E-51A83C25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A0530427-A14B-43AB-AA52-79376908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49DC38D3-9B08-4858-B43C-0C5C1657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46597839-698D-43DB-97A4-7C8C72D5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F174F8AF-7E44-4F3D-B3E8-48B6328D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EB2D68E-7994-45C4-8397-1F7D2669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7E3F85BF-44A8-4312-8EA7-AB783876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4B581B09-E43C-4AB2-AAFA-3060397B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0008FB0F-C97E-49E7-B106-3FE42BA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3F1815A-59CE-4A19-8FDF-0AF46E62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1D116AEC-C460-4B6B-926E-3710C815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5C6D7EAD-8355-426C-8D91-45367B31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45635663-4F51-42F0-A83A-A188E303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5D0AB06-7AE9-4612-A67A-A637D94C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7BB38EB6-07B1-4D4B-AFA6-40367D36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43EDBB37-D704-488C-AD43-59B4B116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96DB382C-8A3F-4232-87B1-264BAADE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9D04A947-8B45-497E-887A-C907F6F9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4A10E9D0-64A3-4511-8B5B-25EC393C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BF472ADB-BCA8-4FCE-8768-FA367C70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706E299C-FD66-4472-AC27-713C3A7C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EB2DE44C-CB7D-4F42-8D5D-84C66BAB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8BD800C7-F2DB-4DFB-A94C-1F93F306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57524E0-B71B-484D-9E40-E281A79F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A2B820A3-AFFA-4866-9677-3A2FBB9D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71B47D23-6E66-4B96-9316-BB4B6741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EA08D615-0180-445F-A450-2A16A37D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841DA237-F38F-4BE7-9846-6A87D4E2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E0F56525-1744-49B8-8F5B-6627BA2C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5F54F57C-8BE1-4102-A0F2-015BE720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4DDDB8B0-2B3A-4310-A87D-CA324EAD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6106027E-1F4A-4B9A-9DCA-0A23DEF6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056380E3-045B-4F40-BDF1-EDC07F36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D7266B95-208A-40B1-B675-23FF61EB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DFEB0A2F-157A-4CFB-A351-731CE91A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69674C7-2F5C-4B20-AE32-1C326E60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887C43C4-C3D2-4DFB-A7DA-F8CC02A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F47C16E7-6DFE-4421-B3DF-9F771822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C8BE7A39-9EDE-402A-B726-B3175992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AEFBFC33-DF4A-49CD-9ECE-B275EA1B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4CC1D797-CA39-43B4-918A-77BE4AC0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7C241E29-F7DB-44E1-A09E-A1741036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B5CCAB9D-206E-4C0E-A054-23B61F07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5E3DE7BF-EE22-4B74-ABDC-4A34B916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D95E58E3-6135-415F-881D-19DB4502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4EB4DC6E-EADC-4C6C-80AC-7389976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154EECC7-F7A0-4C15-A7C5-E3BFD631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7BC5F916-3B5B-4B28-B261-DB840B09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D6B04DDC-2932-4947-BF6F-23177C4C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DD705182-6125-4474-A2A8-5A237370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23B09B67-3FF1-424D-BE0A-5D779255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F1BFB64D-7798-46F3-850F-E4844416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1E2AF137-8AAD-41D0-9AFA-DEC4E303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1C24DBC8-D360-4A0B-9D6A-B8806D1E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D1453D5A-C626-448D-96E0-5E95AD82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0F0FCCA1-C334-41E7-87D6-D050FE94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C6806B63-5E81-4EE8-ACB4-3A5E4B22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8D4EE18A-207A-4D60-9711-1C6A8436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B28FAA14-BC64-4687-AC75-CA05462E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3F6D0424-45F3-48C0-9018-2D8AE723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6F9686A8-EC10-4357-8B7E-2091C0B4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5E9D5A78-D1C3-477D-A940-E7EE2C32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8F7E1AAC-22BF-47A7-8671-5B30ACF7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0F54CE96-D8D8-4B87-8521-E1D3FE84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7817ACAA-E238-461B-832E-6F5151E9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08F8DB77-1B42-4A82-A336-EFFFFF92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2C56F90B-8D81-4131-917A-D3EEA249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656FB77-D460-4B27-A494-30EC24B5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9E9FEE7C-D669-49FF-8A0D-57AD9FA6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6136323C-2CF8-422F-A7E9-798E446D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EA56AB3D-F63C-44B5-B666-F9BF91D9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A0975040-C113-44A8-836D-FABA6D98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99469A9D-F62F-4F12-AF98-376F5CE2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A85686A6-C0B5-4B0F-AE2F-D1A6C30E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87AC9056-4EFE-4293-82EF-3B9F23BF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0E9B36C7-5C23-4903-B1C0-333A0938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291AF4E2-CC3D-4917-B9BB-38EFB583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5D2DF45A-E8F0-4C18-AAE5-A821E50D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D557BE1B-6ACC-409F-950D-1AB7AC2C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7311FBB7-05D6-4172-ABA6-A323AE32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BAD6D851-F592-48DD-BB31-E56F5DCA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08FE1445-C232-4249-870B-CDC10FA3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E8E8711E-DF8E-4292-844A-B0F8F654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2C8F24FC-9DDD-4CD6-97D1-7D81DC76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DDEB5B15-E2E0-4D25-9850-7F7E60EA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5A91D066-36F4-45BF-BF2D-21F0FBF1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82B251C9-43D7-4680-822F-F0167420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D81AE8A5-00F9-41A1-983F-A9084DA9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2DB950D9-6ECB-47BF-B23D-256B3CDE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F327869C-4273-4752-BF10-FCA68E7F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53AF7961-F22C-4480-A942-87D83A9F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A09796DA-ED89-46AE-B7BE-7AFACE91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9B048B40-04C5-493F-B172-BF929900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23508C88-F56D-4440-877D-2E3B3FCE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53437882-D6DB-4322-ACAA-4E0AF83E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3AA4265F-6A17-4E89-B2BC-3E4205FB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B94B64A2-40BF-47C1-9716-B3E2CB5A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71C1A11B-0F36-4F61-BF7F-61D9CBEA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B6E39500-7C0D-435E-A415-A8675051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8F3110DE-B278-4754-938E-162DD0DF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0B4393DA-30C0-4A11-9402-30AA1CAA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3733A030-E6D4-4AEF-AC21-2149F256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9DA4DC42-AA6D-4B0F-A70F-AEFF719E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A27B5D1B-678B-48E6-9453-9D1738C4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31350E9E-5162-4661-9ED6-BCF19C04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1DB36C99-827C-4875-8A44-FA7C8B6A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780C7EC8-311D-4D00-9005-54B35F66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A0847B9B-A84B-4658-B35E-EFAEF76F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27D2BAE6-67AC-48EB-BF36-59613141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C358DDEF-3236-4FEB-A842-62A9EAEA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DDA4F87A-B316-4258-8DF5-83C2AA2F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25C4441F-2DDF-4DBC-A441-15C435B3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7FF17935-3501-4147-A9BE-97C2A9C2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F3947FBC-C949-4A84-80AC-5A97FA3A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D915F25B-D2E6-45E1-B478-E77E0144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16896790-3C44-4D73-8CCE-BC9658A4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CDF71B9A-C2D7-49AC-8567-4570373D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4355A4F8-0832-4010-A2E6-52BBEB1A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A5F6E2E4-A187-48B6-9FC8-CABA99D2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8604B969-B008-4403-B636-FD782504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2472551B-E8AA-4E6B-9159-EA3249E8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0603797A-CFF7-4605-83C6-547B2A40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450B8850-D7A5-4F04-B45F-CBBF3B50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FD2C4BB8-2DCF-4333-8CE4-280EAD9B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BEC61CEF-0A60-4C28-9F10-25103FC7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D5E09976-476A-401C-9D0F-9BB587CF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9DC20187-52E8-4A37-A3DD-344CA8D0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B5B3FF29-27BF-453C-ABF7-06DD034D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24CB727F-0ABC-458A-A7C6-CEB265E2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BE75A079-81E7-4CF7-8BC6-F1235336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B6EDF78B-2A03-421A-9790-38995D8D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16E6E69D-08FF-4AF6-BF8D-D90F92BA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C5BAF66-7F4C-411F-AB1C-DDDD5F04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DFE6F343-3EBE-40C2-A953-83B1BB08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CDF3EE6A-DB96-4C45-8772-A3568568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3A313C20-325C-4302-A620-84E89E9C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83A0305-51AE-4711-9E6C-961F818A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FE26B65E-DA35-4B52-8C6F-E016C477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09489D1-A45F-4500-A8B8-A766A3EF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2BF7E4BD-50E2-4EA4-87A1-D220A5C7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0CAA9A03-7289-48FB-ADB4-8D8C3DD5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DC630C61-6A88-48C4-8012-2D8AD3A8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F13CB6F9-60AD-43C6-871B-3340022A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DB67E1F0-9CEC-4F39-9E29-37EC8026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5527F8CB-4FB8-44E6-A18A-070B51B0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51755871-58BA-424D-8B8D-80BA9E42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49941592-11AE-40C7-B93E-7E21E6DF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6723CC19-5469-4176-9D51-7A6F5B96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F391E35F-82CE-4C47-B126-FE5538DD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6A0FFFE6-9063-4E8F-B0A8-F6B711F8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143CE8BF-2A9C-44EB-BED2-FE03D8EC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7943C1AA-9067-43B7-A6DB-7CCE8CC6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C074EC0E-7A0A-4FA1-A403-569C7D5D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150CAA43-8292-4C5E-9114-4B5F666F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301EB865-A372-4CBA-96D0-506B40EC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43CCDBC-ACF9-472F-AA24-405FBCC8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954FA8B1-2F87-4204-BA21-C5007457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50D02728-9579-418D-BE86-782A4253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CCCFBD48-E7F5-4A04-8352-9500AE58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9E855C89-B6E4-48F5-9F2C-5E71EF55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50646153-2C9C-424A-81BD-5AF9EF3F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DA1E6024-9BA7-4B0A-9142-A95DD9C0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5FEA16D9-0EEF-4742-A359-36F75E24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30FD3A0A-4784-41C1-92D4-6E39FD63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1E2F4ECF-0D02-417B-B935-215A527D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F8559757-D064-4CA5-B6FB-6885F126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95295C1B-66B0-404A-A4EC-B829025A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9CAC36AA-16E6-4CAA-98AC-21FE4C0F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E6035C51-D0EB-4025-994E-D1184550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C42B629C-E5D2-4292-8F3A-97037F84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095A43A4-91D2-4D12-8E11-7FC4F161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702E3C0B-7FE7-48ED-8669-0D88B7F8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7A373E0E-C836-4EFB-A45A-724284CD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F627D72F-9F83-4859-8B01-88603A68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3B10A8E6-CC58-4312-B1FE-C26A3ABB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26083169-BF10-4701-9FB7-8A5D01BB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B42E36A4-58A8-4981-8E41-098B9618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F8290A04-4CC4-4C19-955F-BFE858CD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5972E63B-8ED0-4589-BA2A-F65E90B0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E227C31A-AFC5-4952-BB4B-499AEFA3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CDB4BA8D-F784-4B02-A6B1-C69C2FFD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5A53F20D-ADCB-48A2-8672-3D84297F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CABE03F2-810C-48EA-A42C-24CDFCC6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0DDE62C3-FE4D-49E7-94EF-00AAD769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AB2DF08D-7A85-48B3-A9DE-2DEAAF7A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63F10261-8717-4781-AEAA-5C51C809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B85E2535-517D-4D54-B476-4D408CDD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D54BC810-2BAC-420B-A425-AF3E4AFC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923E1EA4-505F-4B06-85B9-842A3500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BC1BFB39-C546-4043-9408-BF4EC073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DCC5244A-7B38-4549-93B8-E63B0E43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735F1F58-0205-40FA-857A-40AC747A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B6B7CA34-1C30-4727-B77E-E75210C7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29E15F2B-E2B1-4E52-95C0-EEC90C2A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8F57D148-0093-4C45-BE17-08F66498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16730DB3-E06E-46AF-B68E-C12182DA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0FEF8CF7-D586-481D-8A4D-DC00DFAE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1A73B9B7-B168-4BED-9390-041B71D2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31208FC7-B5B7-444A-94B0-4CDE28CA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11725745-ECB1-4EF6-8B1D-2124850D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3C0097B1-E231-4566-B0FC-F472787B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5E3D1F87-B436-41B3-ACC7-B0CFD111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7936CCE2-CA43-4E3E-9B50-EF015B87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BE07CD5A-4109-42FD-B7DC-932BEE2B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4DA78923-79B6-4916-9272-33635E55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86BB0FBE-8D04-461D-8574-AFC9C7CE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6FF25CA6-F492-4A92-A5B8-C1C7DA38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6AE43ED3-5E0A-437A-B150-F982D856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D13C8171-E055-4C20-A2FA-5D135051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EAA2ABC2-C6B9-4649-8FB6-3943AAAF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339A924D-EEB4-4331-9E4F-253D722D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12AC86FB-57DC-422E-AE1A-DB6EAAC4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42D9EA9D-D2BD-4232-972B-038F9D0F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FCDB179B-3C6C-4D53-A00B-D88C2C96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D399528F-F2E6-461D-B873-69100CE5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66157A37-6D97-4D55-9194-02650F51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6135848E-9A32-471F-A8C1-C36B3FF1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75C9CF64-014B-4181-BA12-F2FCA078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AF6E845F-D39A-4A96-A65C-DE6CB4A5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FC747586-AA38-4491-8949-518B1F2C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FB6355E2-EA44-4E0A-85E2-EC541F79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D5DE4FA2-0127-44CB-B4B7-A42D2F74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859BD398-1CB6-451E-B511-F0864A61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7974D9AC-6616-4953-B52A-5892F161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91AC06B1-0179-4493-B0B5-50878919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0DBBF747-8AA7-4B6D-B6B9-DDF0C634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A5F7B06A-43BB-48D1-AA34-DC8FB737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1F4C3F13-8E60-43CC-86D7-442DFCA8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06AAEFF4-E2E7-4E47-AE45-72EA0D8E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5E3C1DD0-D551-445E-8A17-13550E1B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026FDD12-E9E1-4CFB-ABDE-D2E2634F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5DFFE7F2-BBA8-4370-877B-210F0A6F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3048CAE1-6481-4C00-88BA-D259B911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8AB26387-59C4-4B96-80B0-20B44F2C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1B911190-AEAD-43FC-8A31-96157E81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3659D712-71AB-499D-92EF-C2150A0D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4C6D77E3-182B-484A-9A5B-B76DA0A7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A2EE7BBF-94AE-4A7A-9CEA-0F6AE09E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96E633EA-A4B5-4425-9C9F-AE1E3CEB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DC6EEF4A-B416-41B4-A40F-3CCEF3AF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590D91E2-ADE4-4A45-98D9-EBF1FC24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35F92CF3-AAEC-4DFD-B867-140E4FBB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D708E500-AA5D-42C6-A857-7BF63B46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78607710-7422-40CC-98FA-23A225FA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C73E34FE-4F87-4846-AAD3-CB06AAC7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E9DC7523-9E7B-4E39-AC16-AF5A13F6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0D15CE74-B92B-45DE-8B64-0C07E4BE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CF68456E-FBB9-41CD-B5AC-806E2B4B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878730F-0EBB-4D89-B057-4E3CFCCD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DDA56080-E55C-4818-B976-7F1F5A25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59CC1C1D-E293-4D51-89AF-AD0F3E6C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4F63669F-956D-4E2B-A05F-31D46FFA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32216DBC-1468-4E11-B63A-43125C52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BB61E284-5181-4D7F-8C58-EEA8FA5C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5754C9C3-53E3-4681-8A31-E755ADC2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E658E384-D857-4200-8DA5-6ACDA753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BD9CEDE9-CD92-4F9E-9BD3-1234CDFE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60D3757B-B96A-4FD5-8B59-C4DA4841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7B5EB3FE-2C5C-4367-BBCE-8FDF4864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312E6921-DE06-4AA9-AEA3-62E0385A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F3EFE545-5690-4004-891B-B570636F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D06D5C77-E8BA-46A5-B32E-6D5AA6C3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7D5C7992-7309-4016-98E8-9E5DF47F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3676582C-9108-46E7-9CF1-43297D4F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E38E4BB3-DB4B-4634-BC3D-14B7DE92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25DC8AB0-DA1D-4BA9-907F-80BD0F91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38C9A44C-010A-4A86-B53C-107D1BF8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628DD7B5-761A-4F78-84E7-69A0E94D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6E9DB187-9C3C-4E60-A531-ED6A7BD8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0B746-4BFC-441E-9267-DCB5867424F6}">
  <dimension ref="A1:P61"/>
  <sheetViews>
    <sheetView showGridLines="0" tabSelected="1" workbookViewId="0">
      <selection activeCell="A3" sqref="A3:M34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332.97300000000001</v>
      </c>
      <c r="C6" s="26">
        <v>332.84100000000001</v>
      </c>
      <c r="D6" s="25">
        <v>254.17400000000001</v>
      </c>
      <c r="E6" s="26">
        <v>254.14099999999999</v>
      </c>
      <c r="F6" s="25">
        <v>279.06099999999998</v>
      </c>
      <c r="G6" s="26">
        <v>279.04199999999997</v>
      </c>
      <c r="H6" s="25">
        <v>238.56200000000001</v>
      </c>
      <c r="I6" s="26">
        <v>238.215</v>
      </c>
      <c r="J6" s="25">
        <f t="shared" ref="J6:K19" si="0">+((H6*100/F6)-100)</f>
        <v>-14.512597604108052</v>
      </c>
      <c r="K6" s="26">
        <f t="shared" si="0"/>
        <v>-14.631130797514345</v>
      </c>
      <c r="L6" s="25">
        <f t="shared" ref="L6:M19" si="1">+((H6*100/B6)-100)</f>
        <v>-28.353950620620893</v>
      </c>
      <c r="M6" s="27">
        <f t="shared" si="1"/>
        <v>-28.429790801013098</v>
      </c>
      <c r="N6" s="28"/>
      <c r="O6" s="29"/>
      <c r="P6" s="29"/>
    </row>
    <row r="7" spans="1:16" s="30" customFormat="1" x14ac:dyDescent="0.25">
      <c r="A7" s="31" t="s">
        <v>12</v>
      </c>
      <c r="B7" s="32">
        <v>404.39800000000002</v>
      </c>
      <c r="C7" s="33">
        <v>404.04899999999998</v>
      </c>
      <c r="D7" s="34" t="s">
        <v>13</v>
      </c>
      <c r="E7" s="35" t="s">
        <v>13</v>
      </c>
      <c r="F7" s="34">
        <v>235.53</v>
      </c>
      <c r="G7" s="35">
        <v>235.53</v>
      </c>
      <c r="H7" s="34">
        <v>262.01799999999997</v>
      </c>
      <c r="I7" s="35">
        <v>262.01799999999997</v>
      </c>
      <c r="J7" s="32">
        <f>+((H7*100/F7)-100)</f>
        <v>11.246125758926652</v>
      </c>
      <c r="K7" s="33">
        <f>+((I7*100/G7)-100)</f>
        <v>11.246125758926652</v>
      </c>
      <c r="L7" s="32">
        <f>+((H7*100/B7)-100)</f>
        <v>-35.207889257612564</v>
      </c>
      <c r="M7" s="36">
        <f>+((I7*100/C7)-100)</f>
        <v>-35.151924642803237</v>
      </c>
      <c r="N7" s="28"/>
      <c r="O7" s="29"/>
      <c r="P7" s="29"/>
    </row>
    <row r="8" spans="1:16" x14ac:dyDescent="0.25">
      <c r="A8" s="37" t="s">
        <v>14</v>
      </c>
      <c r="B8" s="32">
        <v>368.29700000000003</v>
      </c>
      <c r="C8" s="33">
        <v>368.113</v>
      </c>
      <c r="D8" s="34">
        <v>237.73400000000001</v>
      </c>
      <c r="E8" s="35">
        <v>237.374</v>
      </c>
      <c r="F8" s="34">
        <v>190.30600000000001</v>
      </c>
      <c r="G8" s="35">
        <v>190.27</v>
      </c>
      <c r="H8" s="34">
        <v>246.41800000000001</v>
      </c>
      <c r="I8" s="35">
        <v>246.30199999999999</v>
      </c>
      <c r="J8" s="32">
        <f t="shared" si="0"/>
        <v>29.485144977036981</v>
      </c>
      <c r="K8" s="33">
        <f t="shared" si="0"/>
        <v>29.448678194145145</v>
      </c>
      <c r="L8" s="32">
        <f t="shared" si="1"/>
        <v>-33.092585603466773</v>
      </c>
      <c r="M8" s="36">
        <f t="shared" si="1"/>
        <v>-33.090654228457026</v>
      </c>
    </row>
    <row r="9" spans="1:16" x14ac:dyDescent="0.25">
      <c r="A9" s="38" t="s">
        <v>15</v>
      </c>
      <c r="B9" s="32">
        <v>318.34100000000001</v>
      </c>
      <c r="C9" s="33">
        <v>318.3</v>
      </c>
      <c r="D9" s="34">
        <v>256.48500000000001</v>
      </c>
      <c r="E9" s="35">
        <v>256.46499999999997</v>
      </c>
      <c r="F9" s="34">
        <v>290.40199999999999</v>
      </c>
      <c r="G9" s="35">
        <v>290.39100000000002</v>
      </c>
      <c r="H9" s="34">
        <v>246.36799999999999</v>
      </c>
      <c r="I9" s="35">
        <v>246.01599999999999</v>
      </c>
      <c r="J9" s="39">
        <f t="shared" si="0"/>
        <v>-15.163118711303639</v>
      </c>
      <c r="K9" s="40">
        <f t="shared" si="0"/>
        <v>-15.281120971379977</v>
      </c>
      <c r="L9" s="39">
        <f t="shared" si="1"/>
        <v>-22.608774867202158</v>
      </c>
      <c r="M9" s="41">
        <f t="shared" si="1"/>
        <v>-22.709393653785739</v>
      </c>
    </row>
    <row r="10" spans="1:16" x14ac:dyDescent="0.25">
      <c r="A10" s="38" t="s">
        <v>16</v>
      </c>
      <c r="B10" s="32">
        <v>383.62</v>
      </c>
      <c r="C10" s="33">
        <v>383.00700000000001</v>
      </c>
      <c r="D10" s="34">
        <v>210.096</v>
      </c>
      <c r="E10" s="35">
        <v>210.035</v>
      </c>
      <c r="F10" s="34">
        <v>224.983</v>
      </c>
      <c r="G10" s="35">
        <v>224.92</v>
      </c>
      <c r="H10" s="34">
        <v>210.88900000000001</v>
      </c>
      <c r="I10" s="35">
        <v>210.322</v>
      </c>
      <c r="J10" s="39">
        <f>+((H10*100/F10)-100)</f>
        <v>-6.2644733157616344</v>
      </c>
      <c r="K10" s="40">
        <f t="shared" si="0"/>
        <v>-6.4903076649475224</v>
      </c>
      <c r="L10" s="39">
        <f>+((H10*100/B10)-100)</f>
        <v>-45.026588811845052</v>
      </c>
      <c r="M10" s="41">
        <f>+((I10*100/C10)-100)</f>
        <v>-45.08664332505672</v>
      </c>
    </row>
    <row r="11" spans="1:16" x14ac:dyDescent="0.25">
      <c r="A11" s="38" t="s">
        <v>17</v>
      </c>
      <c r="B11" s="32">
        <v>309.09300000000002</v>
      </c>
      <c r="C11" s="33">
        <v>308.54500000000002</v>
      </c>
      <c r="D11" s="32">
        <v>204.88</v>
      </c>
      <c r="E11" s="33">
        <v>204.54</v>
      </c>
      <c r="F11" s="32">
        <v>234.46100000000001</v>
      </c>
      <c r="G11" s="33">
        <v>234.36099999999999</v>
      </c>
      <c r="H11" s="32">
        <v>208.03100000000001</v>
      </c>
      <c r="I11" s="33">
        <v>207.64099999999999</v>
      </c>
      <c r="J11" s="39">
        <f t="shared" si="0"/>
        <v>-11.272663683938902</v>
      </c>
      <c r="K11" s="40">
        <f t="shared" si="0"/>
        <v>-11.401214365871454</v>
      </c>
      <c r="L11" s="39">
        <f t="shared" si="1"/>
        <v>-32.696308230856076</v>
      </c>
      <c r="M11" s="41">
        <f t="shared" si="1"/>
        <v>-32.703171336433911</v>
      </c>
    </row>
    <row r="12" spans="1:16" s="30" customFormat="1" x14ac:dyDescent="0.25">
      <c r="A12" s="42" t="s">
        <v>18</v>
      </c>
      <c r="B12" s="43" t="s">
        <v>13</v>
      </c>
      <c r="C12" s="44" t="s">
        <v>13</v>
      </c>
      <c r="D12" s="43" t="s">
        <v>19</v>
      </c>
      <c r="E12" s="44" t="s">
        <v>19</v>
      </c>
      <c r="F12" s="43" t="s">
        <v>13</v>
      </c>
      <c r="G12" s="44" t="s">
        <v>13</v>
      </c>
      <c r="H12" s="43" t="s">
        <v>19</v>
      </c>
      <c r="I12" s="44" t="s">
        <v>19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14</v>
      </c>
      <c r="B13" s="32" t="s">
        <v>13</v>
      </c>
      <c r="C13" s="33" t="s">
        <v>13</v>
      </c>
      <c r="D13" s="34" t="s">
        <v>19</v>
      </c>
      <c r="E13" s="35" t="s">
        <v>19</v>
      </c>
      <c r="F13" s="34" t="s">
        <v>19</v>
      </c>
      <c r="G13" s="35" t="s">
        <v>19</v>
      </c>
      <c r="H13" s="34" t="s">
        <v>19</v>
      </c>
      <c r="I13" s="35" t="s">
        <v>19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15</v>
      </c>
      <c r="B14" s="34" t="s">
        <v>13</v>
      </c>
      <c r="C14" s="35" t="s">
        <v>13</v>
      </c>
      <c r="D14" s="53" t="s">
        <v>19</v>
      </c>
      <c r="E14" s="54" t="s">
        <v>19</v>
      </c>
      <c r="F14" s="53" t="s">
        <v>13</v>
      </c>
      <c r="G14" s="54" t="s">
        <v>13</v>
      </c>
      <c r="H14" s="53" t="s">
        <v>19</v>
      </c>
      <c r="I14" s="54" t="s">
        <v>19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335.387</v>
      </c>
      <c r="C15" s="44">
        <v>336.142</v>
      </c>
      <c r="D15" s="57">
        <v>238.19800000000001</v>
      </c>
      <c r="E15" s="58">
        <v>238.13</v>
      </c>
      <c r="F15" s="57">
        <v>237.49600000000001</v>
      </c>
      <c r="G15" s="58">
        <v>236.72</v>
      </c>
      <c r="H15" s="57">
        <v>209.53200000000001</v>
      </c>
      <c r="I15" s="58">
        <v>209.465</v>
      </c>
      <c r="J15" s="45">
        <f t="shared" ref="J15:K27" si="2">+((H15*100/F15)-100)</f>
        <v>-11.774514097079532</v>
      </c>
      <c r="K15" s="46">
        <f t="shared" si="0"/>
        <v>-11.513602568435289</v>
      </c>
      <c r="L15" s="45">
        <f t="shared" ref="L15:M27" si="3">+((H15*100/B15)-100)</f>
        <v>-37.525306586122895</v>
      </c>
      <c r="M15" s="47">
        <f t="shared" si="1"/>
        <v>-37.685561459145241</v>
      </c>
      <c r="N15" s="28"/>
      <c r="O15" s="29"/>
      <c r="P15" s="29"/>
    </row>
    <row r="16" spans="1:16" x14ac:dyDescent="0.25">
      <c r="A16" s="59" t="s">
        <v>14</v>
      </c>
      <c r="B16" s="32" t="s">
        <v>13</v>
      </c>
      <c r="C16" s="33" t="s">
        <v>13</v>
      </c>
      <c r="D16" s="60">
        <v>161.31</v>
      </c>
      <c r="E16" s="61">
        <v>159.95099999999999</v>
      </c>
      <c r="F16" s="60" t="s">
        <v>13</v>
      </c>
      <c r="G16" s="61" t="s">
        <v>13</v>
      </c>
      <c r="H16" s="60">
        <v>156.34399999999999</v>
      </c>
      <c r="I16" s="61">
        <v>156.34399999999999</v>
      </c>
      <c r="J16" s="50" t="s">
        <v>19</v>
      </c>
      <c r="K16" s="62" t="s">
        <v>19</v>
      </c>
      <c r="L16" s="50" t="s">
        <v>19</v>
      </c>
      <c r="M16" s="51" t="s">
        <v>19</v>
      </c>
    </row>
    <row r="17" spans="1:16" x14ac:dyDescent="0.25">
      <c r="A17" s="38" t="s">
        <v>15</v>
      </c>
      <c r="B17" s="32">
        <v>323.42200000000003</v>
      </c>
      <c r="C17" s="33">
        <v>323.12700000000001</v>
      </c>
      <c r="D17" s="34">
        <v>185.358</v>
      </c>
      <c r="E17" s="35">
        <v>185.261</v>
      </c>
      <c r="F17" s="34">
        <v>229.626</v>
      </c>
      <c r="G17" s="35">
        <v>228.245</v>
      </c>
      <c r="H17" s="34">
        <v>198.05600000000001</v>
      </c>
      <c r="I17" s="35">
        <v>198.03899999999999</v>
      </c>
      <c r="J17" s="63">
        <f t="shared" si="2"/>
        <v>-13.748443120552537</v>
      </c>
      <c r="K17" s="64">
        <f t="shared" si="0"/>
        <v>-13.234024841727106</v>
      </c>
      <c r="L17" s="63">
        <f t="shared" si="3"/>
        <v>-38.762360012615098</v>
      </c>
      <c r="M17" s="65">
        <f t="shared" si="1"/>
        <v>-38.711713970048933</v>
      </c>
    </row>
    <row r="18" spans="1:16" x14ac:dyDescent="0.25">
      <c r="A18" s="52" t="s">
        <v>21</v>
      </c>
      <c r="B18" s="34">
        <v>369.82799999999997</v>
      </c>
      <c r="C18" s="35">
        <v>374.435</v>
      </c>
      <c r="D18" s="53">
        <v>264.49900000000002</v>
      </c>
      <c r="E18" s="54">
        <v>264.49299999999999</v>
      </c>
      <c r="F18" s="53">
        <v>250.66399999999999</v>
      </c>
      <c r="G18" s="54">
        <v>250.624</v>
      </c>
      <c r="H18" s="53" t="s">
        <v>13</v>
      </c>
      <c r="I18" s="54" t="s">
        <v>13</v>
      </c>
      <c r="J18" s="66" t="s">
        <v>19</v>
      </c>
      <c r="K18" s="67" t="s">
        <v>19</v>
      </c>
      <c r="L18" s="66" t="s">
        <v>19</v>
      </c>
      <c r="M18" s="68" t="s">
        <v>19</v>
      </c>
    </row>
    <row r="19" spans="1:16" x14ac:dyDescent="0.25">
      <c r="A19" s="37" t="s">
        <v>22</v>
      </c>
      <c r="B19" s="69">
        <v>254.26499999999999</v>
      </c>
      <c r="C19" s="70">
        <v>254.26499999999999</v>
      </c>
      <c r="D19" s="34">
        <v>126.592</v>
      </c>
      <c r="E19" s="35">
        <v>126.592</v>
      </c>
      <c r="F19" s="34">
        <v>136.16800000000001</v>
      </c>
      <c r="G19" s="35">
        <v>136.16800000000001</v>
      </c>
      <c r="H19" s="34" t="s">
        <v>13</v>
      </c>
      <c r="I19" s="35" t="s">
        <v>13</v>
      </c>
      <c r="J19" s="50" t="s">
        <v>19</v>
      </c>
      <c r="K19" s="62" t="s">
        <v>19</v>
      </c>
      <c r="L19" s="50" t="s">
        <v>19</v>
      </c>
      <c r="M19" s="51" t="s">
        <v>19</v>
      </c>
    </row>
    <row r="20" spans="1:16" x14ac:dyDescent="0.25">
      <c r="A20" s="38" t="s">
        <v>23</v>
      </c>
      <c r="B20" s="32" t="s">
        <v>13</v>
      </c>
      <c r="C20" s="33" t="s">
        <v>13</v>
      </c>
      <c r="D20" s="34" t="s">
        <v>13</v>
      </c>
      <c r="E20" s="35" t="s">
        <v>13</v>
      </c>
      <c r="F20" s="34" t="s">
        <v>13</v>
      </c>
      <c r="G20" s="35" t="s">
        <v>13</v>
      </c>
      <c r="H20" s="34" t="s">
        <v>13</v>
      </c>
      <c r="I20" s="35" t="s">
        <v>13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289.89999999999998</v>
      </c>
      <c r="C21" s="33">
        <v>289.63400000000001</v>
      </c>
      <c r="D21" s="34">
        <v>305.11500000000001</v>
      </c>
      <c r="E21" s="35">
        <v>304.93599999999998</v>
      </c>
      <c r="F21" s="34">
        <v>287.47699999999998</v>
      </c>
      <c r="G21" s="35">
        <v>287.39699999999999</v>
      </c>
      <c r="H21" s="34">
        <v>322.01400000000001</v>
      </c>
      <c r="I21" s="35">
        <v>321.988</v>
      </c>
      <c r="J21" s="63">
        <f t="shared" si="2"/>
        <v>12.013830671671144</v>
      </c>
      <c r="K21" s="64">
        <f t="shared" si="2"/>
        <v>12.035964188909418</v>
      </c>
      <c r="L21" s="63">
        <f t="shared" si="3"/>
        <v>11.077612969989659</v>
      </c>
      <c r="M21" s="65">
        <f t="shared" si="3"/>
        <v>11.170649854644125</v>
      </c>
    </row>
    <row r="22" spans="1:16" x14ac:dyDescent="0.25">
      <c r="A22" s="38" t="s">
        <v>25</v>
      </c>
      <c r="B22" s="32">
        <v>314.08</v>
      </c>
      <c r="C22" s="33">
        <v>314.12</v>
      </c>
      <c r="D22" s="34">
        <v>375.08800000000002</v>
      </c>
      <c r="E22" s="35">
        <v>365.18200000000002</v>
      </c>
      <c r="F22" s="34">
        <v>356.74200000000002</v>
      </c>
      <c r="G22" s="35">
        <v>346.83499999999998</v>
      </c>
      <c r="H22" s="34">
        <v>265.29199999999997</v>
      </c>
      <c r="I22" s="35">
        <v>265.29199999999997</v>
      </c>
      <c r="J22" s="63">
        <f t="shared" si="2"/>
        <v>-25.634772468618792</v>
      </c>
      <c r="K22" s="64">
        <f t="shared" si="2"/>
        <v>-23.510603024492923</v>
      </c>
      <c r="L22" s="63">
        <f t="shared" si="3"/>
        <v>-15.533622007131939</v>
      </c>
      <c r="M22" s="65">
        <f t="shared" si="3"/>
        <v>-15.544377944734507</v>
      </c>
    </row>
    <row r="23" spans="1:16" x14ac:dyDescent="0.25">
      <c r="A23" s="59" t="s">
        <v>26</v>
      </c>
      <c r="B23" s="69">
        <v>319.83300000000003</v>
      </c>
      <c r="C23" s="70">
        <v>319.75799999999998</v>
      </c>
      <c r="D23" s="69">
        <v>268.86799999999999</v>
      </c>
      <c r="E23" s="70">
        <v>264.68099999999998</v>
      </c>
      <c r="F23" s="69">
        <v>220.52</v>
      </c>
      <c r="G23" s="70">
        <v>220.52</v>
      </c>
      <c r="H23" s="69">
        <v>234.297</v>
      </c>
      <c r="I23" s="70">
        <v>233.547</v>
      </c>
      <c r="J23" s="71">
        <f t="shared" si="2"/>
        <v>6.2475058951569054</v>
      </c>
      <c r="K23" s="72">
        <f t="shared" si="2"/>
        <v>5.907400689279882</v>
      </c>
      <c r="L23" s="71">
        <f t="shared" si="3"/>
        <v>-26.74395700256072</v>
      </c>
      <c r="M23" s="73">
        <f t="shared" si="3"/>
        <v>-26.96132700354643</v>
      </c>
    </row>
    <row r="24" spans="1:16" x14ac:dyDescent="0.25">
      <c r="A24" s="74" t="s">
        <v>27</v>
      </c>
      <c r="B24" s="34" t="s">
        <v>13</v>
      </c>
      <c r="C24" s="35" t="s">
        <v>13</v>
      </c>
      <c r="D24" s="75" t="s">
        <v>13</v>
      </c>
      <c r="E24" s="76" t="s">
        <v>13</v>
      </c>
      <c r="F24" s="75">
        <v>244.023</v>
      </c>
      <c r="G24" s="76">
        <v>242.24600000000001</v>
      </c>
      <c r="H24" s="75">
        <v>248.071</v>
      </c>
      <c r="I24" s="76">
        <v>246.18700000000001</v>
      </c>
      <c r="J24" s="55">
        <f t="shared" si="2"/>
        <v>1.6588600254894033</v>
      </c>
      <c r="K24" s="77">
        <f t="shared" si="2"/>
        <v>1.6268586478208107</v>
      </c>
      <c r="L24" s="55" t="s">
        <v>19</v>
      </c>
      <c r="M24" s="56" t="s">
        <v>19</v>
      </c>
    </row>
    <row r="25" spans="1:16" x14ac:dyDescent="0.25">
      <c r="A25" s="59" t="s">
        <v>28</v>
      </c>
      <c r="B25" s="69">
        <v>788.44200000000001</v>
      </c>
      <c r="C25" s="70">
        <v>788.44200000000001</v>
      </c>
      <c r="D25" s="69">
        <v>531.10599999999999</v>
      </c>
      <c r="E25" s="70">
        <v>531.08600000000001</v>
      </c>
      <c r="F25" s="69">
        <v>417.82299999999998</v>
      </c>
      <c r="G25" s="70">
        <v>417.75799999999998</v>
      </c>
      <c r="H25" s="69">
        <v>407.85599999999999</v>
      </c>
      <c r="I25" s="70">
        <v>405.86900000000003</v>
      </c>
      <c r="J25" s="71">
        <f t="shared" si="2"/>
        <v>-2.3854598717638851</v>
      </c>
      <c r="K25" s="72">
        <f t="shared" si="2"/>
        <v>-2.8459060029969407</v>
      </c>
      <c r="L25" s="71">
        <f t="shared" si="3"/>
        <v>-48.270640072446675</v>
      </c>
      <c r="M25" s="73">
        <f t="shared" si="3"/>
        <v>-48.522656073623679</v>
      </c>
    </row>
    <row r="26" spans="1:16" x14ac:dyDescent="0.25">
      <c r="A26" s="38" t="s">
        <v>29</v>
      </c>
      <c r="B26" s="32" t="s">
        <v>13</v>
      </c>
      <c r="C26" s="33" t="s">
        <v>13</v>
      </c>
      <c r="D26" s="39" t="s">
        <v>19</v>
      </c>
      <c r="E26" s="40" t="s">
        <v>19</v>
      </c>
      <c r="F26" s="39" t="s">
        <v>13</v>
      </c>
      <c r="G26" s="40" t="s">
        <v>13</v>
      </c>
      <c r="H26" s="39" t="s">
        <v>19</v>
      </c>
      <c r="I26" s="40" t="s">
        <v>19</v>
      </c>
      <c r="J26" s="63" t="s">
        <v>19</v>
      </c>
      <c r="K26" s="64" t="s">
        <v>19</v>
      </c>
      <c r="L26" s="63" t="s">
        <v>19</v>
      </c>
      <c r="M26" s="65" t="s">
        <v>19</v>
      </c>
      <c r="O26" s="78"/>
      <c r="P26" s="78"/>
    </row>
    <row r="27" spans="1:16" ht="2.25" customHeight="1" x14ac:dyDescent="0.25">
      <c r="A27" s="79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1"/>
      <c r="O27" s="78"/>
      <c r="P27" s="78"/>
    </row>
    <row r="28" spans="1:16" x14ac:dyDescent="0.25">
      <c r="A28" s="81" t="s">
        <v>30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1"/>
      <c r="O28" s="78"/>
      <c r="P28" s="78"/>
    </row>
    <row r="29" spans="1:16" s="1" customFormat="1" x14ac:dyDescent="0.25">
      <c r="A29" s="83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5"/>
      <c r="H30" s="84"/>
    </row>
    <row r="31" spans="1:16" s="1" customFormat="1" x14ac:dyDescent="0.25">
      <c r="A31" s="86" t="s">
        <v>33</v>
      </c>
      <c r="B31" s="86"/>
      <c r="C31" s="86"/>
      <c r="D31" s="86"/>
      <c r="E31" s="86"/>
      <c r="F31" s="87"/>
      <c r="G31" s="87"/>
      <c r="H31" s="87"/>
      <c r="I31" s="87"/>
      <c r="K31" s="88"/>
      <c r="L31" s="88"/>
      <c r="M31" s="88"/>
    </row>
    <row r="32" spans="1:16" s="1" customFormat="1" x14ac:dyDescent="0.25">
      <c r="A32" s="86" t="s">
        <v>34</v>
      </c>
      <c r="B32" s="86"/>
      <c r="C32" s="86"/>
      <c r="D32" s="86"/>
      <c r="E32" s="86"/>
      <c r="F32" s="85"/>
      <c r="J32" s="84"/>
      <c r="K32" s="88"/>
      <c r="L32" s="88"/>
      <c r="M32" s="88"/>
    </row>
    <row r="33" spans="1:14" s="1" customFormat="1" ht="15" customHeight="1" x14ac:dyDescent="0.25">
      <c r="A33" s="89" t="s">
        <v>35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4" s="1" customFormat="1" x14ac:dyDescent="0.25">
      <c r="I34" s="84"/>
      <c r="J34" s="84" t="s">
        <v>36</v>
      </c>
    </row>
    <row r="35" spans="1:14" s="1" customFormat="1" x14ac:dyDescent="0.25">
      <c r="J35" s="92"/>
      <c r="K35" s="93"/>
      <c r="L35" s="93"/>
      <c r="M35" s="93"/>
      <c r="N35" s="94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8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18_20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2023-05-24T09:25:57Z</dcterms:created>
  <dcterms:modified xsi:type="dcterms:W3CDTF">2023-05-24T10:05:32Z</dcterms:modified>
</cp:coreProperties>
</file>