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40009_{31D6C32B-FB15-463F-A68E-B6ABC01C4FC7}" xr6:coauthVersionLast="47" xr6:coauthVersionMax="47" xr10:uidLastSave="{00000000-0000-0000-0000-000000000000}"/>
  <bookViews>
    <workbookView xWindow="-108" yWindow="-108" windowWidth="23256" windowHeight="12576" tabRatio="601"/>
  </bookViews>
  <sheets>
    <sheet name="Sheet5" sheetId="1" r:id="rId1"/>
  </sheets>
  <definedNames>
    <definedName name="_">Sheet5!#REF!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G26" i="1"/>
  <c r="H8" i="1"/>
  <c r="G8" i="1"/>
  <c r="H7" i="1"/>
  <c r="G7" i="1"/>
  <c r="G18" i="1"/>
  <c r="H18" i="1"/>
  <c r="G19" i="1"/>
  <c r="H19" i="1"/>
  <c r="G20" i="1"/>
  <c r="H20" i="1"/>
  <c r="G15" i="1"/>
  <c r="H15" i="1"/>
  <c r="G16" i="1"/>
  <c r="H16" i="1"/>
  <c r="G22" i="1"/>
  <c r="H22" i="1"/>
  <c r="G23" i="1"/>
  <c r="H23" i="1"/>
  <c r="H14" i="1"/>
  <c r="G14" i="1"/>
  <c r="H28" i="1"/>
  <c r="G28" i="1"/>
  <c r="H30" i="1"/>
  <c r="G30" i="1"/>
  <c r="H11" i="1"/>
  <c r="G10" i="1"/>
  <c r="G11" i="1"/>
  <c r="G6" i="1"/>
  <c r="H10" i="1"/>
  <c r="H25" i="1"/>
  <c r="G25" i="1"/>
  <c r="G31" i="1"/>
  <c r="H31" i="1"/>
  <c r="H29" i="1"/>
  <c r="G29" i="1"/>
  <c r="H6" i="1"/>
</calcChain>
</file>

<file path=xl/sharedStrings.xml><?xml version="1.0" encoding="utf-8"?>
<sst xmlns="http://schemas.openxmlformats.org/spreadsheetml/2006/main" count="93" uniqueCount="45">
  <si>
    <t>Čekija</t>
  </si>
  <si>
    <t>Danija</t>
  </si>
  <si>
    <t>Vokietija</t>
  </si>
  <si>
    <t>Graikija</t>
  </si>
  <si>
    <t>Ispanija</t>
  </si>
  <si>
    <t>Prancūzija</t>
  </si>
  <si>
    <t>Airija</t>
  </si>
  <si>
    <t>Italija</t>
  </si>
  <si>
    <t>Kipras</t>
  </si>
  <si>
    <t xml:space="preserve">Latvija </t>
  </si>
  <si>
    <t>Lietuva</t>
  </si>
  <si>
    <t>Vengrija</t>
  </si>
  <si>
    <t>Malta</t>
  </si>
  <si>
    <t>Olandija</t>
  </si>
  <si>
    <t>Austrija</t>
  </si>
  <si>
    <t>Lenkija</t>
  </si>
  <si>
    <t>Portugalija</t>
  </si>
  <si>
    <t>Slovėnija</t>
  </si>
  <si>
    <t>Slovakija</t>
  </si>
  <si>
    <t>Suomija</t>
  </si>
  <si>
    <t>Švedija</t>
  </si>
  <si>
    <t>Jungtinė Karalystė</t>
  </si>
  <si>
    <t>Bulgarija</t>
  </si>
  <si>
    <t>Rumunija</t>
  </si>
  <si>
    <t>Belgija</t>
  </si>
  <si>
    <t>ES vidutinė kaina</t>
  </si>
  <si>
    <t>Kroatija</t>
  </si>
  <si>
    <t>savaitės*</t>
  </si>
  <si>
    <t>metų**</t>
  </si>
  <si>
    <t xml:space="preserve"> Pokytis, %</t>
  </si>
  <si>
    <t>●</t>
  </si>
  <si>
    <t>Estija</t>
  </si>
  <si>
    <t>k</t>
  </si>
  <si>
    <t>-</t>
  </si>
  <si>
    <t>14 sav.
(04 03–09)</t>
  </si>
  <si>
    <t>15 sav.
(04 10–16)</t>
  </si>
  <si>
    <t>17 sav.
(04 25–05 01)</t>
  </si>
  <si>
    <t>16 sav.
(04 17–23)</t>
  </si>
  <si>
    <t>17 sav.
(04 24–30)</t>
  </si>
  <si>
    <t>** lyginant 2023 m. 17 savaitę su 2022 m. 17 savaite</t>
  </si>
  <si>
    <t>* lyginant 2023 m. 17 savaitę su  16 savaite</t>
  </si>
  <si>
    <t xml:space="preserve">                                   Data
 Valstybė                </t>
  </si>
  <si>
    <t>– nepateikti duomenys</t>
  </si>
  <si>
    <t>Šaltinis – EK</t>
  </si>
  <si>
    <t>Vidutinės didmeninės viščiukų broilerių skerdenų (A klasės, 65 %)  kainos  Europos Sąjungos valstybėse 
  2023 m. 14-17 sav. (2023 m. balandžio 03-30 d.), EUR/100kg (be PVM)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</si>
</sst>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_-* #,##0.00\ _L_t_-;\-* #,##0.00\ _L_t_-;_-* &quot;-&quot;??\ _L_t_-;_-@_-"/>
    <numFmt numFmtId="211" formatCode="&quot;+&quot;0.0%;&quot;-&quot;0.0%"/>
  </numFmts>
  <fonts count="25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name val="Arial "/>
    </font>
    <font>
      <sz val="10"/>
      <name val="Times New Roman"/>
      <family val="1"/>
      <charset val="186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Times New Roman"/>
      <family val="1"/>
      <charset val="186"/>
    </font>
    <font>
      <b/>
      <sz val="11"/>
      <name val="Arial "/>
    </font>
    <font>
      <sz val="12"/>
      <name val="Arial "/>
    </font>
    <font>
      <sz val="12"/>
      <name val="Calibri"/>
      <family val="2"/>
      <charset val="186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 tint="4.9989318521683403E-2"/>
      <name val="Times New Roman"/>
      <family val="1"/>
      <charset val="186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color theme="1" tint="4.9989318521683403E-2"/>
      <name val="Times New Roman"/>
      <family val="1"/>
      <charset val="186"/>
    </font>
    <font>
      <sz val="10"/>
      <color theme="1" tint="4.9989318521683403E-2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13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 diagonalDown="1">
      <left/>
      <right/>
      <top/>
      <bottom/>
      <diagonal style="thin">
        <color indexed="9"/>
      </diagonal>
    </border>
    <border diagonalDown="1">
      <left/>
      <right style="thin">
        <color indexed="9"/>
      </right>
      <top/>
      <bottom/>
      <diagonal style="thin">
        <color indexed="9"/>
      </diagonal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4.9989318521683403E-2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</borders>
  <cellStyleXfs count="1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5" fillId="0" borderId="0"/>
    <xf numFmtId="0" fontId="7" fillId="0" borderId="0"/>
    <xf numFmtId="187" fontId="9" fillId="0" borderId="0" applyFont="0" applyFill="0" applyBorder="0" applyAlignment="0" applyProtection="0"/>
    <xf numFmtId="0" fontId="16" fillId="0" borderId="0"/>
    <xf numFmtId="0" fontId="7" fillId="0" borderId="0"/>
    <xf numFmtId="0" fontId="9" fillId="0" borderId="0"/>
    <xf numFmtId="0" fontId="9" fillId="0" borderId="0"/>
    <xf numFmtId="0" fontId="6" fillId="0" borderId="0"/>
    <xf numFmtId="0" fontId="15" fillId="0" borderId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9">
    <xf numFmtId="0" fontId="0" fillId="0" borderId="0" xfId="0"/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left"/>
    </xf>
    <xf numFmtId="2" fontId="3" fillId="0" borderId="0" xfId="0" quotePrefix="1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1" xfId="0" applyFont="1" applyBorder="1"/>
    <xf numFmtId="2" fontId="3" fillId="0" borderId="0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11" fontId="12" fillId="4" borderId="0" xfId="14" applyNumberFormat="1" applyFont="1" applyFill="1" applyBorder="1" applyAlignment="1">
      <alignment horizontal="center" vertical="center"/>
    </xf>
    <xf numFmtId="0" fontId="18" fillId="4" borderId="9" xfId="0" applyFont="1" applyFill="1" applyBorder="1"/>
    <xf numFmtId="0" fontId="18" fillId="4" borderId="7" xfId="0" applyFont="1" applyFill="1" applyBorder="1"/>
    <xf numFmtId="2" fontId="3" fillId="0" borderId="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 wrapText="1"/>
    </xf>
    <xf numFmtId="2" fontId="5" fillId="5" borderId="12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2" fontId="5" fillId="5" borderId="13" xfId="0" applyNumberFormat="1" applyFont="1" applyFill="1" applyBorder="1" applyAlignment="1">
      <alignment horizontal="center" vertical="center"/>
    </xf>
    <xf numFmtId="2" fontId="5" fillId="5" borderId="14" xfId="0" quotePrefix="1" applyNumberFormat="1" applyFont="1" applyFill="1" applyBorder="1" applyAlignment="1">
      <alignment horizontal="center" vertical="center"/>
    </xf>
    <xf numFmtId="2" fontId="5" fillId="5" borderId="15" xfId="0" quotePrefix="1" applyNumberFormat="1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4" fillId="0" borderId="27" xfId="0" applyFont="1" applyFill="1" applyBorder="1"/>
    <xf numFmtId="2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/>
    </xf>
    <xf numFmtId="2" fontId="3" fillId="0" borderId="11" xfId="0" quotePrefix="1" applyNumberFormat="1" applyFont="1" applyBorder="1" applyAlignment="1">
      <alignment horizontal="center" vertical="center" wrapText="1"/>
    </xf>
    <xf numFmtId="2" fontId="3" fillId="0" borderId="27" xfId="0" quotePrefix="1" applyNumberFormat="1" applyFont="1" applyBorder="1" applyAlignment="1">
      <alignment horizontal="center" vertical="center" wrapText="1"/>
    </xf>
    <xf numFmtId="2" fontId="3" fillId="0" borderId="11" xfId="0" quotePrefix="1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4" fillId="0" borderId="5" xfId="0" applyFont="1" applyFill="1" applyBorder="1"/>
    <xf numFmtId="2" fontId="3" fillId="0" borderId="6" xfId="0" applyNumberFormat="1" applyFont="1" applyBorder="1" applyAlignment="1">
      <alignment horizontal="center"/>
    </xf>
    <xf numFmtId="2" fontId="3" fillId="0" borderId="6" xfId="0" quotePrefix="1" applyNumberFormat="1" applyFont="1" applyBorder="1" applyAlignment="1">
      <alignment horizontal="center" vertical="center" wrapText="1"/>
    </xf>
    <xf numFmtId="2" fontId="3" fillId="0" borderId="5" xfId="0" quotePrefix="1" applyNumberFormat="1" applyFont="1" applyBorder="1" applyAlignment="1">
      <alignment horizontal="center" vertical="center" wrapText="1"/>
    </xf>
    <xf numFmtId="2" fontId="3" fillId="0" borderId="6" xfId="0" quotePrefix="1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21" fillId="0" borderId="5" xfId="0" quotePrefix="1" applyNumberFormat="1" applyFont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 vertical="center"/>
    </xf>
    <xf numFmtId="2" fontId="22" fillId="0" borderId="6" xfId="0" quotePrefix="1" applyNumberFormat="1" applyFont="1" applyFill="1" applyBorder="1" applyAlignment="1">
      <alignment horizontal="center"/>
    </xf>
    <xf numFmtId="2" fontId="23" fillId="0" borderId="6" xfId="0" quotePrefix="1" applyNumberFormat="1" applyFont="1" applyFill="1" applyBorder="1" applyAlignment="1">
      <alignment horizontal="center"/>
    </xf>
    <xf numFmtId="2" fontId="21" fillId="0" borderId="6" xfId="0" applyNumberFormat="1" applyFont="1" applyBorder="1" applyAlignment="1">
      <alignment horizontal="center" wrapText="1"/>
    </xf>
    <xf numFmtId="2" fontId="21" fillId="0" borderId="5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4" fillId="0" borderId="28" xfId="0" applyFont="1" applyFill="1" applyBorder="1"/>
    <xf numFmtId="2" fontId="3" fillId="0" borderId="8" xfId="0" applyNumberFormat="1" applyFont="1" applyFill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/>
    </xf>
    <xf numFmtId="2" fontId="3" fillId="0" borderId="8" xfId="0" quotePrefix="1" applyNumberFormat="1" applyFont="1" applyFill="1" applyBorder="1" applyAlignment="1">
      <alignment horizontal="center"/>
    </xf>
    <xf numFmtId="2" fontId="5" fillId="3" borderId="29" xfId="0" applyNumberFormat="1" applyFont="1" applyFill="1" applyBorder="1" applyAlignment="1">
      <alignment horizontal="center" vertical="center"/>
    </xf>
    <xf numFmtId="2" fontId="18" fillId="4" borderId="30" xfId="0" applyNumberFormat="1" applyFont="1" applyFill="1" applyBorder="1" applyAlignment="1">
      <alignment horizontal="left"/>
    </xf>
    <xf numFmtId="0" fontId="0" fillId="0" borderId="0" xfId="0" applyBorder="1"/>
    <xf numFmtId="4" fontId="20" fillId="6" borderId="0" xfId="2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/>
    <xf numFmtId="0" fontId="13" fillId="2" borderId="0" xfId="2" applyFont="1" applyFill="1" applyBorder="1" applyAlignment="1">
      <alignment horizontal="center" vertical="center"/>
    </xf>
    <xf numFmtId="211" fontId="17" fillId="4" borderId="0" xfId="14" applyNumberFormat="1" applyFont="1" applyFill="1" applyBorder="1" applyAlignment="1">
      <alignment horizontal="center" vertical="center"/>
    </xf>
    <xf numFmtId="2" fontId="18" fillId="4" borderId="0" xfId="0" applyNumberFormat="1" applyFont="1" applyFill="1" applyBorder="1" applyAlignment="1">
      <alignment horizontal="left" vertical="center"/>
    </xf>
    <xf numFmtId="0" fontId="11" fillId="5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</cellXfs>
  <cellStyles count="15">
    <cellStyle name="Hipersaitas 2" xfId="1"/>
    <cellStyle name="Įprastas 2" xfId="2"/>
    <cellStyle name="Įprastas 3" xfId="3"/>
    <cellStyle name="Įprastas_Sheet1" xfId="4"/>
    <cellStyle name="Kablelis 2" xfId="5"/>
    <cellStyle name="Normal" xfId="0" builtinId="0"/>
    <cellStyle name="Normal 2 2" xfId="6"/>
    <cellStyle name="Normal 2 3" xfId="7"/>
    <cellStyle name="Normal 3" xfId="8"/>
    <cellStyle name="Normal 4" xfId="9"/>
    <cellStyle name="Normal 5" xfId="10"/>
    <cellStyle name="Normal 5 2" xfId="11"/>
    <cellStyle name="Percent 2" xfId="12"/>
    <cellStyle name="Percent 3" xfId="13"/>
    <cellStyle name="Procentai 2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showGridLines="0" tabSelected="1" topLeftCell="A9" zoomScale="103" zoomScaleNormal="103" workbookViewId="0">
      <selection activeCell="K22" sqref="K22"/>
    </sheetView>
  </sheetViews>
  <sheetFormatPr defaultRowHeight="13.2"/>
  <cols>
    <col min="1" max="1" width="21.109375" customWidth="1"/>
    <col min="2" max="2" width="11.109375" customWidth="1"/>
    <col min="3" max="3" width="11.5546875" customWidth="1"/>
    <col min="4" max="4" width="10.6640625" customWidth="1"/>
    <col min="5" max="5" width="11.5546875" customWidth="1"/>
    <col min="6" max="6" width="11" customWidth="1"/>
    <col min="7" max="7" width="9" customWidth="1"/>
    <col min="8" max="8" width="8.5546875" customWidth="1"/>
    <col min="9" max="9" width="0.109375" hidden="1" customWidth="1"/>
    <col min="10" max="10" width="8.77734375" style="62" customWidth="1"/>
    <col min="11" max="11" width="13" style="62" customWidth="1"/>
    <col min="12" max="12" width="11.44140625" style="62" customWidth="1"/>
    <col min="13" max="17" width="8.88671875" style="62"/>
  </cols>
  <sheetData>
    <row r="1" spans="1:17" ht="0.75" customHeight="1">
      <c r="A1" s="5"/>
      <c r="B1" s="5"/>
      <c r="C1" s="5"/>
      <c r="D1" s="7"/>
      <c r="E1" s="5"/>
      <c r="F1" s="5"/>
      <c r="G1" s="5"/>
      <c r="H1" s="6"/>
    </row>
    <row r="2" spans="1:17" s="77" customFormat="1" ht="40.5" customHeight="1">
      <c r="A2" s="75" t="s">
        <v>44</v>
      </c>
      <c r="B2" s="75"/>
      <c r="C2" s="76"/>
      <c r="D2" s="76"/>
      <c r="E2" s="76"/>
      <c r="F2" s="76"/>
      <c r="G2" s="76"/>
      <c r="H2" s="76"/>
      <c r="J2" s="78"/>
      <c r="K2" s="78"/>
      <c r="L2" s="78"/>
      <c r="M2" s="78"/>
      <c r="N2" s="78"/>
      <c r="O2" s="78"/>
      <c r="P2" s="78"/>
      <c r="Q2" s="78"/>
    </row>
    <row r="3" spans="1:17" ht="19.5" customHeight="1">
      <c r="A3" s="33" t="s">
        <v>41</v>
      </c>
      <c r="B3" s="15">
        <v>2022</v>
      </c>
      <c r="C3" s="26">
        <v>2023</v>
      </c>
      <c r="D3" s="27"/>
      <c r="E3" s="27"/>
      <c r="F3" s="28"/>
      <c r="G3" s="21" t="s">
        <v>29</v>
      </c>
      <c r="H3" s="22"/>
    </row>
    <row r="4" spans="1:17" ht="12.75" customHeight="1">
      <c r="A4" s="34"/>
      <c r="B4" s="23" t="s">
        <v>36</v>
      </c>
      <c r="C4" s="23" t="s">
        <v>34</v>
      </c>
      <c r="D4" s="23" t="s">
        <v>35</v>
      </c>
      <c r="E4" s="23" t="s">
        <v>37</v>
      </c>
      <c r="F4" s="23" t="s">
        <v>38</v>
      </c>
      <c r="G4" s="29" t="s">
        <v>27</v>
      </c>
      <c r="H4" s="31" t="s">
        <v>28</v>
      </c>
      <c r="J4" s="69"/>
      <c r="L4" s="70"/>
    </row>
    <row r="5" spans="1:17" ht="12.6" customHeight="1">
      <c r="A5" s="34"/>
      <c r="B5" s="24"/>
      <c r="C5" s="25"/>
      <c r="D5" s="25"/>
      <c r="E5" s="25"/>
      <c r="F5" s="25"/>
      <c r="G5" s="30"/>
      <c r="H5" s="32"/>
      <c r="L5" s="70"/>
      <c r="N5" s="71"/>
      <c r="O5" s="71"/>
      <c r="P5" s="71"/>
      <c r="Q5" s="71"/>
    </row>
    <row r="6" spans="1:17" ht="14.1" customHeight="1">
      <c r="A6" s="35" t="s">
        <v>10</v>
      </c>
      <c r="B6" s="36">
        <v>214.38</v>
      </c>
      <c r="C6" s="37">
        <v>230.08</v>
      </c>
      <c r="D6" s="38">
        <v>228.92000000000002</v>
      </c>
      <c r="E6" s="38">
        <v>233.07</v>
      </c>
      <c r="F6" s="39">
        <v>232.82</v>
      </c>
      <c r="G6" s="40">
        <f t="shared" ref="G6:G15" si="0">(F6/E6-1)*100</f>
        <v>-0.10726391212940722</v>
      </c>
      <c r="H6" s="41">
        <f t="shared" ref="H6:H15" si="1">(F6/B6-1)*100</f>
        <v>8.6015486519264819</v>
      </c>
      <c r="I6" s="12" t="s">
        <v>10</v>
      </c>
      <c r="K6" s="70"/>
      <c r="L6" s="1"/>
    </row>
    <row r="7" spans="1:17" ht="12.75" customHeight="1">
      <c r="A7" s="42" t="s">
        <v>9</v>
      </c>
      <c r="B7" s="10">
        <v>247</v>
      </c>
      <c r="C7" s="43">
        <v>277</v>
      </c>
      <c r="D7" s="44">
        <v>277</v>
      </c>
      <c r="E7" s="44">
        <v>279</v>
      </c>
      <c r="F7" s="45">
        <v>270</v>
      </c>
      <c r="G7" s="46">
        <f t="shared" si="0"/>
        <v>-3.2258064516129004</v>
      </c>
      <c r="H7" s="10">
        <f t="shared" si="1"/>
        <v>9.3117408906882702</v>
      </c>
      <c r="I7" s="13" t="s">
        <v>9</v>
      </c>
      <c r="K7" s="70"/>
      <c r="L7" s="14"/>
      <c r="M7" s="72"/>
      <c r="N7" s="72"/>
      <c r="O7" s="72"/>
      <c r="P7" s="72"/>
      <c r="Q7" s="8"/>
    </row>
    <row r="8" spans="1:17" ht="1.5" hidden="1" customHeight="1">
      <c r="A8" s="42" t="s">
        <v>31</v>
      </c>
      <c r="B8" s="10"/>
      <c r="C8" s="43"/>
      <c r="D8" s="43"/>
      <c r="E8" s="43"/>
      <c r="F8" s="47"/>
      <c r="G8" s="46" t="e">
        <f t="shared" si="0"/>
        <v>#DIV/0!</v>
      </c>
      <c r="H8" s="10" t="e">
        <f t="shared" si="1"/>
        <v>#DIV/0!</v>
      </c>
      <c r="I8" s="13"/>
      <c r="K8" s="17"/>
      <c r="L8" s="14"/>
      <c r="M8" s="72"/>
      <c r="N8" s="72"/>
      <c r="O8" s="72"/>
      <c r="P8" s="72"/>
      <c r="Q8" s="8"/>
    </row>
    <row r="9" spans="1:17" ht="14.1" customHeight="1">
      <c r="A9" s="42" t="s">
        <v>24</v>
      </c>
      <c r="B9" s="10">
        <v>239.97</v>
      </c>
      <c r="C9" s="10">
        <v>244.38</v>
      </c>
      <c r="D9" s="10">
        <v>244.62</v>
      </c>
      <c r="E9" s="10">
        <v>244.64000000000001</v>
      </c>
      <c r="F9" s="48" t="s">
        <v>33</v>
      </c>
      <c r="G9" s="44" t="s">
        <v>33</v>
      </c>
      <c r="H9" s="44" t="s">
        <v>33</v>
      </c>
      <c r="I9" s="13" t="s">
        <v>31</v>
      </c>
      <c r="K9" s="1"/>
      <c r="L9" s="1"/>
    </row>
    <row r="10" spans="1:17" ht="14.1" customHeight="1">
      <c r="A10" s="42" t="s">
        <v>22</v>
      </c>
      <c r="B10" s="49">
        <v>231.43470000000002</v>
      </c>
      <c r="C10" s="10">
        <v>216.45870000000002</v>
      </c>
      <c r="D10" s="49">
        <v>222.9522</v>
      </c>
      <c r="E10" s="10">
        <v>217.55800000000002</v>
      </c>
      <c r="F10" s="47">
        <v>220.38550000000001</v>
      </c>
      <c r="G10" s="50">
        <f t="shared" si="0"/>
        <v>1.2996534257531334</v>
      </c>
      <c r="H10" s="10">
        <f t="shared" si="1"/>
        <v>-4.774219250613676</v>
      </c>
      <c r="I10" s="13" t="s">
        <v>24</v>
      </c>
      <c r="K10" s="1"/>
      <c r="L10" s="1"/>
      <c r="M10" s="1"/>
    </row>
    <row r="11" spans="1:17" ht="14.1" customHeight="1">
      <c r="A11" s="42" t="s">
        <v>0</v>
      </c>
      <c r="B11" s="10">
        <v>221.92410000000001</v>
      </c>
      <c r="C11" s="10">
        <v>260.48390000000001</v>
      </c>
      <c r="D11" s="10">
        <v>260.28370000000001</v>
      </c>
      <c r="E11" s="46">
        <v>255.80450000000002</v>
      </c>
      <c r="F11" s="47">
        <v>254.87890000000002</v>
      </c>
      <c r="G11" s="51">
        <f t="shared" si="0"/>
        <v>-0.36183882613480822</v>
      </c>
      <c r="H11" s="10">
        <f t="shared" si="1"/>
        <v>14.849581456002303</v>
      </c>
      <c r="I11" s="13" t="s">
        <v>22</v>
      </c>
      <c r="K11" s="1"/>
      <c r="L11" s="1"/>
      <c r="M11" s="1"/>
    </row>
    <row r="12" spans="1:17" ht="14.1" customHeight="1">
      <c r="A12" s="42" t="s">
        <v>2</v>
      </c>
      <c r="B12" s="43">
        <v>364</v>
      </c>
      <c r="C12" s="44">
        <v>407</v>
      </c>
      <c r="D12" s="44">
        <v>407</v>
      </c>
      <c r="E12" s="44">
        <v>407</v>
      </c>
      <c r="F12" s="48" t="s">
        <v>33</v>
      </c>
      <c r="G12" s="44" t="s">
        <v>33</v>
      </c>
      <c r="H12" s="44" t="s">
        <v>33</v>
      </c>
      <c r="I12" s="13" t="s">
        <v>1</v>
      </c>
      <c r="K12" s="1"/>
      <c r="L12" s="1"/>
      <c r="M12" s="1"/>
    </row>
    <row r="13" spans="1:17" ht="14.1" customHeight="1">
      <c r="A13" s="42" t="s">
        <v>3</v>
      </c>
      <c r="B13" s="10">
        <v>227.36</v>
      </c>
      <c r="C13" s="48" t="s">
        <v>33</v>
      </c>
      <c r="D13" s="48" t="s">
        <v>33</v>
      </c>
      <c r="E13" s="48" t="s">
        <v>33</v>
      </c>
      <c r="F13" s="48" t="s">
        <v>33</v>
      </c>
      <c r="G13" s="44" t="s">
        <v>33</v>
      </c>
      <c r="H13" s="44" t="s">
        <v>33</v>
      </c>
      <c r="I13" s="13" t="s">
        <v>2</v>
      </c>
      <c r="K13" s="1"/>
      <c r="L13" s="1"/>
      <c r="M13" s="1"/>
    </row>
    <row r="14" spans="1:17" ht="14.1" customHeight="1">
      <c r="A14" s="42" t="s">
        <v>4</v>
      </c>
      <c r="B14" s="49">
        <v>219.98000000000002</v>
      </c>
      <c r="C14" s="10">
        <v>236.82</v>
      </c>
      <c r="D14" s="10">
        <v>237.03</v>
      </c>
      <c r="E14" s="10">
        <v>244.61</v>
      </c>
      <c r="F14" s="45">
        <v>244.78</v>
      </c>
      <c r="G14" s="51">
        <f t="shared" si="0"/>
        <v>6.9498385184574296E-2</v>
      </c>
      <c r="H14" s="10">
        <f t="shared" si="1"/>
        <v>11.273752159287209</v>
      </c>
      <c r="I14" s="13" t="s">
        <v>3</v>
      </c>
      <c r="K14" s="1"/>
      <c r="L14" s="1"/>
      <c r="M14" s="1"/>
    </row>
    <row r="15" spans="1:17" ht="14.1" customHeight="1">
      <c r="A15" s="42" t="s">
        <v>5</v>
      </c>
      <c r="B15" s="10">
        <v>275</v>
      </c>
      <c r="C15" s="10">
        <v>300</v>
      </c>
      <c r="D15" s="10">
        <v>300</v>
      </c>
      <c r="E15" s="10">
        <v>300</v>
      </c>
      <c r="F15" s="9">
        <v>300</v>
      </c>
      <c r="G15" s="51">
        <f t="shared" si="0"/>
        <v>0</v>
      </c>
      <c r="H15" s="10">
        <f t="shared" si="1"/>
        <v>9.0909090909090828</v>
      </c>
      <c r="I15" s="13" t="s">
        <v>4</v>
      </c>
      <c r="K15" s="1"/>
      <c r="L15" s="1"/>
      <c r="M15" s="1"/>
      <c r="N15" s="1"/>
    </row>
    <row r="16" spans="1:17" ht="14.1" customHeight="1">
      <c r="A16" s="42" t="s">
        <v>26</v>
      </c>
      <c r="B16" s="10">
        <v>223.79080000000002</v>
      </c>
      <c r="C16" s="10">
        <v>256</v>
      </c>
      <c r="D16" s="52">
        <v>258</v>
      </c>
      <c r="E16" s="43">
        <v>256</v>
      </c>
      <c r="F16" s="52">
        <v>253</v>
      </c>
      <c r="G16" s="51">
        <f t="shared" ref="G16:G31" si="2">(F16/E16-1)*100</f>
        <v>-1.171875</v>
      </c>
      <c r="H16" s="46">
        <f t="shared" ref="H16:H30" si="3">(F16/B16-1)*100</f>
        <v>13.052011074628611</v>
      </c>
      <c r="I16" s="13" t="s">
        <v>5</v>
      </c>
      <c r="K16" s="1"/>
      <c r="L16" s="1"/>
      <c r="M16" s="1"/>
      <c r="N16" s="1"/>
    </row>
    <row r="17" spans="1:39" ht="14.1" customHeight="1">
      <c r="A17" s="42" t="s">
        <v>6</v>
      </c>
      <c r="B17" s="43">
        <v>222.18</v>
      </c>
      <c r="C17" s="10">
        <v>251.43</v>
      </c>
      <c r="D17" s="53">
        <v>251.43</v>
      </c>
      <c r="E17" s="48" t="s">
        <v>33</v>
      </c>
      <c r="F17" s="48" t="s">
        <v>33</v>
      </c>
      <c r="G17" s="44" t="s">
        <v>33</v>
      </c>
      <c r="H17" s="44" t="s">
        <v>33</v>
      </c>
      <c r="I17" s="13" t="s">
        <v>26</v>
      </c>
      <c r="K17" s="1"/>
      <c r="L17" s="1"/>
      <c r="M17" s="1"/>
      <c r="N17" s="1"/>
    </row>
    <row r="18" spans="1:39" ht="14.1" customHeight="1">
      <c r="A18" s="42" t="s">
        <v>7</v>
      </c>
      <c r="B18" s="49">
        <v>367</v>
      </c>
      <c r="C18" s="10">
        <v>307</v>
      </c>
      <c r="D18" s="10">
        <v>310</v>
      </c>
      <c r="E18" s="10">
        <v>317</v>
      </c>
      <c r="F18" s="53">
        <v>325</v>
      </c>
      <c r="G18" s="51">
        <f t="shared" si="2"/>
        <v>2.5236593059936974</v>
      </c>
      <c r="H18" s="46">
        <f t="shared" si="3"/>
        <v>-11.4441416893733</v>
      </c>
      <c r="I18" s="13" t="s">
        <v>6</v>
      </c>
      <c r="K18" s="1"/>
      <c r="L18" s="1"/>
      <c r="M18" s="1"/>
    </row>
    <row r="19" spans="1:39" ht="14.1" customHeight="1">
      <c r="A19" s="42" t="s">
        <v>8</v>
      </c>
      <c r="B19" s="10">
        <v>236.66</v>
      </c>
      <c r="C19" s="10">
        <v>251.44</v>
      </c>
      <c r="D19" s="49">
        <v>251.44</v>
      </c>
      <c r="E19" s="10">
        <v>251.44</v>
      </c>
      <c r="F19" s="45">
        <v>251.44</v>
      </c>
      <c r="G19" s="51">
        <f t="shared" si="2"/>
        <v>0</v>
      </c>
      <c r="H19" s="46">
        <f t="shared" si="3"/>
        <v>6.2452463449674589</v>
      </c>
      <c r="I19" s="13" t="s">
        <v>7</v>
      </c>
      <c r="K19" s="1"/>
      <c r="L19" s="1"/>
      <c r="M19" s="1"/>
    </row>
    <row r="20" spans="1:39" ht="14.1" customHeight="1">
      <c r="A20" s="42" t="s">
        <v>11</v>
      </c>
      <c r="B20" s="49">
        <v>212.37810000000002</v>
      </c>
      <c r="C20" s="10">
        <v>240.25500000000002</v>
      </c>
      <c r="D20" s="49">
        <v>266.11200000000002</v>
      </c>
      <c r="E20" s="10">
        <v>267.10970000000003</v>
      </c>
      <c r="F20" s="53">
        <v>258.07380000000001</v>
      </c>
      <c r="G20" s="51">
        <f t="shared" si="2"/>
        <v>-3.3828423303234656</v>
      </c>
      <c r="H20" s="46">
        <f t="shared" si="3"/>
        <v>21.51620152925371</v>
      </c>
      <c r="I20" s="13" t="s">
        <v>8</v>
      </c>
      <c r="K20" s="1"/>
      <c r="L20" s="1"/>
      <c r="M20" s="1"/>
    </row>
    <row r="21" spans="1:39" ht="14.1" customHeight="1">
      <c r="A21" s="42" t="s">
        <v>12</v>
      </c>
      <c r="B21" s="10">
        <v>300</v>
      </c>
      <c r="C21" s="44">
        <v>280</v>
      </c>
      <c r="D21" s="53">
        <v>280</v>
      </c>
      <c r="E21" s="53">
        <v>280</v>
      </c>
      <c r="F21" s="48" t="s">
        <v>33</v>
      </c>
      <c r="G21" s="43" t="s">
        <v>33</v>
      </c>
      <c r="H21" s="43" t="s">
        <v>33</v>
      </c>
      <c r="I21" s="13" t="s">
        <v>11</v>
      </c>
      <c r="K21" s="1"/>
      <c r="L21" s="1"/>
      <c r="M21" s="1"/>
    </row>
    <row r="22" spans="1:39" ht="14.1" customHeight="1">
      <c r="A22" s="42" t="s">
        <v>13</v>
      </c>
      <c r="B22" s="49">
        <v>174</v>
      </c>
      <c r="C22" s="52">
        <v>174</v>
      </c>
      <c r="D22" s="52">
        <v>174</v>
      </c>
      <c r="E22" s="52">
        <v>174</v>
      </c>
      <c r="F22" s="53">
        <v>174</v>
      </c>
      <c r="G22" s="51">
        <f t="shared" si="2"/>
        <v>0</v>
      </c>
      <c r="H22" s="46">
        <f t="shared" si="3"/>
        <v>0</v>
      </c>
      <c r="I22" s="13" t="s">
        <v>12</v>
      </c>
      <c r="K22" s="1"/>
      <c r="L22" s="1"/>
      <c r="M22" s="1"/>
    </row>
    <row r="23" spans="1:39" ht="14.1" customHeight="1">
      <c r="A23" s="42" t="s">
        <v>14</v>
      </c>
      <c r="B23" s="49">
        <v>329.24</v>
      </c>
      <c r="C23" s="49">
        <v>379.09000000000003</v>
      </c>
      <c r="D23" s="49">
        <v>371.84000000000003</v>
      </c>
      <c r="E23" s="49">
        <v>371.67</v>
      </c>
      <c r="F23" s="54">
        <v>367.37</v>
      </c>
      <c r="G23" s="46">
        <f t="shared" si="2"/>
        <v>-1.1569402964995867</v>
      </c>
      <c r="H23" s="46">
        <f t="shared" si="3"/>
        <v>11.581217349046291</v>
      </c>
      <c r="I23" s="13" t="s">
        <v>13</v>
      </c>
      <c r="K23" s="1"/>
      <c r="L23" s="73" t="s">
        <v>33</v>
      </c>
      <c r="M23" s="1"/>
    </row>
    <row r="24" spans="1:39" ht="14.1" customHeight="1">
      <c r="A24" s="42" t="s">
        <v>15</v>
      </c>
      <c r="B24" s="10">
        <v>213.60140000000001</v>
      </c>
      <c r="C24" s="53">
        <v>194.0102</v>
      </c>
      <c r="D24" s="53">
        <v>196.8596</v>
      </c>
      <c r="E24" s="52">
        <v>187.15390000000002</v>
      </c>
      <c r="F24" s="48" t="s">
        <v>33</v>
      </c>
      <c r="G24" s="43" t="s">
        <v>33</v>
      </c>
      <c r="H24" s="43" t="s">
        <v>33</v>
      </c>
      <c r="I24" s="13" t="s">
        <v>14</v>
      </c>
      <c r="K24" s="1"/>
      <c r="L24" s="1"/>
      <c r="M24" s="1"/>
    </row>
    <row r="25" spans="1:39" ht="14.1" customHeight="1">
      <c r="A25" s="42" t="s">
        <v>16</v>
      </c>
      <c r="B25" s="10">
        <v>245</v>
      </c>
      <c r="C25" s="49">
        <v>235</v>
      </c>
      <c r="D25" s="49">
        <v>235</v>
      </c>
      <c r="E25" s="49">
        <v>235</v>
      </c>
      <c r="F25" s="55">
        <v>240</v>
      </c>
      <c r="G25" s="46">
        <f t="shared" si="2"/>
        <v>2.1276595744680771</v>
      </c>
      <c r="H25" s="46">
        <f t="shared" si="3"/>
        <v>-2.0408163265306145</v>
      </c>
      <c r="I25" s="13" t="s">
        <v>15</v>
      </c>
      <c r="K25" s="1"/>
      <c r="L25" s="1"/>
      <c r="M25" s="1"/>
    </row>
    <row r="26" spans="1:39" ht="14.1" customHeight="1">
      <c r="A26" s="42" t="s">
        <v>23</v>
      </c>
      <c r="B26" s="10">
        <v>193.71620000000001</v>
      </c>
      <c r="C26" s="49">
        <v>211.24680000000001</v>
      </c>
      <c r="D26" s="49">
        <v>215.4402</v>
      </c>
      <c r="E26" s="53">
        <v>216.10340000000002</v>
      </c>
      <c r="F26" s="53">
        <v>213.08340000000001</v>
      </c>
      <c r="G26" s="46">
        <f t="shared" si="2"/>
        <v>-1.3974791696937716</v>
      </c>
      <c r="H26" s="46">
        <f t="shared" si="3"/>
        <v>9.9977183116332071</v>
      </c>
      <c r="I26" s="13" t="s">
        <v>16</v>
      </c>
      <c r="K26" s="1"/>
      <c r="L26" s="1"/>
      <c r="M26" s="1"/>
    </row>
    <row r="27" spans="1:39" ht="14.1" customHeight="1">
      <c r="A27" s="42" t="s">
        <v>17</v>
      </c>
      <c r="B27" s="10">
        <v>294.59000000000003</v>
      </c>
      <c r="C27" s="49">
        <v>318.17</v>
      </c>
      <c r="D27" s="49">
        <v>312.7</v>
      </c>
      <c r="E27" s="49">
        <v>314.07</v>
      </c>
      <c r="F27" s="48" t="s">
        <v>33</v>
      </c>
      <c r="G27" s="44" t="s">
        <v>33</v>
      </c>
      <c r="H27" s="44" t="s">
        <v>33</v>
      </c>
      <c r="I27" s="13" t="s">
        <v>23</v>
      </c>
      <c r="K27" s="1"/>
      <c r="L27" s="1"/>
      <c r="M27" s="1"/>
    </row>
    <row r="28" spans="1:39" ht="14.1" customHeight="1">
      <c r="A28" s="42" t="s">
        <v>18</v>
      </c>
      <c r="B28" s="10">
        <v>218.57</v>
      </c>
      <c r="C28" s="49">
        <v>247.18</v>
      </c>
      <c r="D28" s="43">
        <v>246.35</v>
      </c>
      <c r="E28" s="49">
        <v>252.35</v>
      </c>
      <c r="F28" s="47">
        <v>245.48000000000002</v>
      </c>
      <c r="G28" s="46">
        <f t="shared" si="2"/>
        <v>-2.7224093520903381</v>
      </c>
      <c r="H28" s="46">
        <f t="shared" si="3"/>
        <v>12.311845175458668</v>
      </c>
      <c r="I28" s="13" t="s">
        <v>17</v>
      </c>
      <c r="K28" s="1"/>
      <c r="L28" s="1"/>
      <c r="M28" s="1"/>
    </row>
    <row r="29" spans="1:39" ht="14.1" customHeight="1">
      <c r="A29" s="42" t="s">
        <v>19</v>
      </c>
      <c r="B29" s="49">
        <v>327.42</v>
      </c>
      <c r="C29" s="49">
        <v>339.07</v>
      </c>
      <c r="D29" s="49">
        <v>338.83</v>
      </c>
      <c r="E29" s="49">
        <v>338.1</v>
      </c>
      <c r="F29" s="55">
        <v>337.19</v>
      </c>
      <c r="G29" s="46">
        <f t="shared" si="2"/>
        <v>-0.26915113871636143</v>
      </c>
      <c r="H29" s="46">
        <f t="shared" si="3"/>
        <v>2.9839350070246073</v>
      </c>
      <c r="I29" s="13" t="s">
        <v>18</v>
      </c>
      <c r="K29" s="63"/>
      <c r="L29" s="1"/>
      <c r="M29" s="1"/>
    </row>
    <row r="30" spans="1:39" ht="14.1" customHeight="1">
      <c r="A30" s="56" t="s">
        <v>20</v>
      </c>
      <c r="B30" s="57">
        <v>304.57240000000002</v>
      </c>
      <c r="C30" s="57">
        <v>321.28919999999999</v>
      </c>
      <c r="D30" s="57">
        <v>309.2627</v>
      </c>
      <c r="E30" s="57">
        <v>325.38300000000004</v>
      </c>
      <c r="F30" s="58">
        <v>333.89580000000001</v>
      </c>
      <c r="G30" s="59">
        <f t="shared" si="2"/>
        <v>2.6162399387798185</v>
      </c>
      <c r="H30" s="59">
        <f t="shared" si="3"/>
        <v>9.6277272661606794</v>
      </c>
      <c r="I30" s="13" t="s">
        <v>19</v>
      </c>
      <c r="K30" s="63"/>
      <c r="L30" s="1"/>
      <c r="M30" s="1"/>
    </row>
    <row r="31" spans="1:39" ht="16.2" customHeight="1">
      <c r="A31" s="68" t="s">
        <v>25</v>
      </c>
      <c r="B31" s="60">
        <v>259.3513315699999</v>
      </c>
      <c r="C31" s="18">
        <v>266.27152266000007</v>
      </c>
      <c r="D31" s="18">
        <v>267.72656020000011</v>
      </c>
      <c r="E31" s="18">
        <v>267.96028914000004</v>
      </c>
      <c r="F31" s="16">
        <v>267.80525461000002</v>
      </c>
      <c r="G31" s="20">
        <f t="shared" si="2"/>
        <v>-5.7857278217454677E-2</v>
      </c>
      <c r="H31" s="19">
        <f>(F31/B31-1)*100</f>
        <v>3.259641270713276</v>
      </c>
      <c r="I31" s="61" t="s">
        <v>21</v>
      </c>
      <c r="K31" s="63"/>
      <c r="L31" s="74"/>
      <c r="M31" s="1"/>
    </row>
    <row r="32" spans="1:39" s="62" customFormat="1" ht="18">
      <c r="A32" s="64" t="s">
        <v>40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65"/>
      <c r="T32" s="66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65"/>
      <c r="AM32" s="66"/>
    </row>
    <row r="33" spans="1:9" s="62" customFormat="1">
      <c r="A33" s="64" t="s">
        <v>39</v>
      </c>
      <c r="D33" s="8"/>
      <c r="E33" s="1"/>
      <c r="F33" s="8"/>
      <c r="G33" s="1"/>
      <c r="H33" s="4"/>
    </row>
    <row r="34" spans="1:9" s="62" customFormat="1">
      <c r="A34" s="67" t="s">
        <v>42</v>
      </c>
      <c r="D34" s="1"/>
      <c r="E34" s="1"/>
      <c r="F34" s="1"/>
      <c r="G34" s="1"/>
      <c r="H34" s="1"/>
    </row>
    <row r="35" spans="1:9" s="62" customFormat="1">
      <c r="A35" s="64" t="s">
        <v>43</v>
      </c>
      <c r="E35" s="1"/>
      <c r="F35" s="1"/>
      <c r="G35" s="1" t="s">
        <v>32</v>
      </c>
      <c r="H35" s="1"/>
    </row>
    <row r="36" spans="1:9" s="62" customFormat="1">
      <c r="A36" s="2"/>
      <c r="B36" s="1"/>
      <c r="G36" s="1"/>
      <c r="H36" s="1"/>
    </row>
    <row r="37" spans="1:9" s="62" customFormat="1">
      <c r="A37" s="2"/>
      <c r="B37" s="1"/>
      <c r="G37" s="1"/>
      <c r="H37" s="1"/>
    </row>
    <row r="38" spans="1:9" s="62" customFormat="1">
      <c r="A38" s="2"/>
      <c r="B38" s="1"/>
      <c r="G38" s="1"/>
      <c r="H38" s="1"/>
    </row>
    <row r="39" spans="1:9" s="62" customFormat="1">
      <c r="A39" s="2"/>
      <c r="B39" s="1"/>
    </row>
    <row r="40" spans="1:9" s="62" customFormat="1">
      <c r="A40" s="2"/>
      <c r="B40" s="1"/>
    </row>
    <row r="41" spans="1:9" s="62" customFormat="1">
      <c r="A41" s="2"/>
      <c r="B41" s="1"/>
    </row>
    <row r="42" spans="1:9" s="62" customFormat="1">
      <c r="A42" s="2"/>
      <c r="B42" s="1"/>
    </row>
    <row r="43" spans="1:9" s="62" customFormat="1">
      <c r="A43" s="2"/>
      <c r="B43" s="1"/>
    </row>
    <row r="44" spans="1:9" s="62" customFormat="1">
      <c r="A44" s="2"/>
      <c r="B44" s="1"/>
    </row>
    <row r="45" spans="1:9" s="62" customFormat="1">
      <c r="A45" s="2"/>
    </row>
    <row r="46" spans="1:9" s="62" customFormat="1">
      <c r="A46" s="3"/>
      <c r="I46" s="8" t="s">
        <v>30</v>
      </c>
    </row>
    <row r="47" spans="1:9" s="62" customFormat="1"/>
    <row r="48" spans="1:9" s="62" customFormat="1"/>
    <row r="49" s="62" customFormat="1" ht="14.25" customHeight="1"/>
    <row r="50" s="62" customFormat="1"/>
  </sheetData>
  <mergeCells count="13">
    <mergeCell ref="K6:K7"/>
    <mergeCell ref="L4:L5"/>
    <mergeCell ref="C4:C5"/>
    <mergeCell ref="F4:F5"/>
    <mergeCell ref="G4:G5"/>
    <mergeCell ref="H4:H5"/>
    <mergeCell ref="A2:H2"/>
    <mergeCell ref="A3:A5"/>
    <mergeCell ref="G3:H3"/>
    <mergeCell ref="B4:B5"/>
    <mergeCell ref="E4:E5"/>
    <mergeCell ref="D4:D5"/>
    <mergeCell ref="C3:F3"/>
  </mergeCells>
  <phoneticPr fontId="1" type="noConversion"/>
  <pageMargins left="0.74803149606299213" right="0.74803149606299213" top="0.19685039370078741" bottom="0.39370078740157483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2019-08-09T07:07:08Z</cp:lastPrinted>
  <dcterms:created xsi:type="dcterms:W3CDTF">2005-02-21T09:14:53Z</dcterms:created>
  <dcterms:modified xsi:type="dcterms:W3CDTF">2023-05-09T06:09:53Z</dcterms:modified>
</cp:coreProperties>
</file>