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FDBC16E4-143F-4CC5-BBE8-4005D8AA1A70}" xr6:coauthVersionLast="47" xr6:coauthVersionMax="47" xr10:uidLastSave="{00000000-0000-0000-0000-000000000000}"/>
  <bookViews>
    <workbookView xWindow="-120" yWindow="-120" windowWidth="29040" windowHeight="17790" xr2:uid="{92C94281-4A15-448F-AF50-DBB924B905A9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G37" i="1"/>
  <c r="F37" i="1"/>
  <c r="G36" i="1"/>
  <c r="G35" i="1"/>
  <c r="F35" i="1"/>
  <c r="G34" i="1"/>
  <c r="G31" i="1"/>
  <c r="F31" i="1"/>
  <c r="G30" i="1"/>
  <c r="F30" i="1"/>
  <c r="G29" i="1"/>
  <c r="F29" i="1"/>
  <c r="G28" i="1"/>
  <c r="F28" i="1"/>
  <c r="G20" i="1"/>
  <c r="F20" i="1"/>
  <c r="G19" i="1"/>
  <c r="G18" i="1"/>
  <c r="F18" i="1"/>
  <c r="G17" i="1"/>
  <c r="F17" i="1"/>
  <c r="G16" i="1"/>
  <c r="F16" i="1"/>
  <c r="G13" i="1"/>
  <c r="F13" i="1"/>
  <c r="G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<sst xmlns="http://schemas.openxmlformats.org/spreadsheetml/2006/main" count="121" uniqueCount="29">
  <si>
    <t>Suklasifikuotų ekologinės gamybos ūkiuose užaugintų galvijų vidutinės supirkimo kainos 
Lietuvos įmonėse 2023 m. balandžio mėn. pagal MS–1 ataskaitą</t>
  </si>
  <si>
    <t>Kategorija pagal
raumeningumą</t>
  </si>
  <si>
    <t>Vidutinė supirkimo kaina,
 EUR/100 kg skerdenų (be PVM)</t>
  </si>
  <si>
    <t>Pokytis,  %</t>
  </si>
  <si>
    <t>balandis</t>
  </si>
  <si>
    <t>vasaris</t>
  </si>
  <si>
    <t>kovas</t>
  </si>
  <si>
    <t>mėnesio*</t>
  </si>
  <si>
    <t>metų**</t>
  </si>
  <si>
    <t>Jauni  buliai (A):</t>
  </si>
  <si>
    <t>E</t>
  </si>
  <si>
    <t>-</t>
  </si>
  <si>
    <t>U</t>
  </si>
  <si>
    <t>●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</si>
  <si>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</si>
  <si>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</si>
  <si>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</si>
  <si>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</si>
  <si>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</si>
  <si>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</si>
  <si>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</si>
  <si>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</si>
  <si>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</si>
  <si>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</si>
  <si>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</si>
  <si>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2023 m. balandžio mėn. su kovo mėn.</t>
  </si>
  <si>
    <t>** lyginant 2023 m. balandžio mėn. su 2022 m. balandžio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</si>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</sst>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medium">
        <color theme="0" tint="-0.14993743705557422"/>
      </left>
      <right style="thin">
        <color theme="0" tint="-0.149937437055574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3" xfId="0" applyFont="1" applyBorder="1" applyAlignment="1">
      <alignment horizontal="right" indent="1"/>
    </xf>
    <xf numFmtId="0" fontId="7" fillId="0" borderId="11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5" fillId="0" borderId="14" xfId="0" applyFont="1" applyBorder="1" applyAlignment="1">
      <alignment horizontal="center"/>
    </xf>
    <xf numFmtId="4" fontId="6" fillId="0" borderId="0" xfId="0" quotePrefix="1" applyNumberFormat="1" applyFont="1" applyAlignment="1">
      <alignment horizontal="right" vertical="center" wrapText="1" indent="1"/>
    </xf>
    <xf numFmtId="2" fontId="6" fillId="0" borderId="15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5" fillId="2" borderId="16" xfId="0" applyNumberFormat="1" applyFont="1" applyFill="1" applyBorder="1" applyAlignment="1">
      <alignment horizontal="center"/>
    </xf>
    <xf numFmtId="4" fontId="8" fillId="2" borderId="17" xfId="0" quotePrefix="1" applyNumberFormat="1" applyFont="1" applyFill="1" applyBorder="1" applyAlignment="1">
      <alignment horizontal="right" vertical="center" wrapText="1" indent="1"/>
    </xf>
    <xf numFmtId="2" fontId="8" fillId="2" borderId="17" xfId="0" applyNumberFormat="1" applyFont="1" applyFill="1" applyBorder="1" applyAlignment="1">
      <alignment horizontal="right" vertical="center" indent="1"/>
    </xf>
    <xf numFmtId="2" fontId="8" fillId="2" borderId="17" xfId="0" quotePrefix="1" applyNumberFormat="1" applyFont="1" applyFill="1" applyBorder="1" applyAlignment="1">
      <alignment horizontal="right" vertical="center" wrapText="1" indent="1"/>
    </xf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right" vertical="center" indent="1"/>
    </xf>
    <xf numFmtId="0" fontId="6" fillId="0" borderId="21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5" xfId="0" applyNumberFormat="1" applyFont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/>
    </xf>
    <xf numFmtId="2" fontId="6" fillId="0" borderId="27" xfId="0" quotePrefix="1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29" xfId="0" quotePrefix="1" applyNumberFormat="1" applyFont="1" applyBorder="1" applyAlignment="1">
      <alignment horizontal="right" vertical="center" indent="1"/>
    </xf>
    <xf numFmtId="2" fontId="6" fillId="3" borderId="15" xfId="0" applyNumberFormat="1" applyFont="1" applyFill="1" applyBorder="1" applyAlignment="1">
      <alignment horizontal="right" vertical="center" indent="1"/>
    </xf>
    <xf numFmtId="2" fontId="6" fillId="3" borderId="0" xfId="0" applyNumberFormat="1" applyFont="1" applyFill="1" applyAlignment="1">
      <alignment horizontal="right" vertical="center" indent="1"/>
    </xf>
    <xf numFmtId="0" fontId="5" fillId="2" borderId="30" xfId="0" applyFont="1" applyFill="1" applyBorder="1" applyAlignment="1">
      <alignment horizontal="center"/>
    </xf>
    <xf numFmtId="2" fontId="8" fillId="2" borderId="31" xfId="0" quotePrefix="1" applyNumberFormat="1" applyFont="1" applyFill="1" applyBorder="1" applyAlignment="1">
      <alignment horizontal="right" vertical="center" indent="1"/>
    </xf>
    <xf numFmtId="2" fontId="8" fillId="2" borderId="31" xfId="0" applyNumberFormat="1" applyFont="1" applyFill="1" applyBorder="1" applyAlignment="1">
      <alignment horizontal="right" vertical="center" indent="1"/>
    </xf>
    <xf numFmtId="0" fontId="9" fillId="0" borderId="14" xfId="0" applyFont="1" applyBorder="1" applyAlignment="1">
      <alignment horizontal="center" wrapText="1"/>
    </xf>
    <xf numFmtId="4" fontId="6" fillId="0" borderId="32" xfId="0" quotePrefix="1" applyNumberFormat="1" applyFont="1" applyBorder="1" applyAlignment="1">
      <alignment horizontal="right" vertical="center" wrapText="1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34" xfId="0" applyNumberFormat="1" applyFont="1" applyBorder="1" applyAlignment="1">
      <alignment horizontal="right" vertical="center" indent="1"/>
    </xf>
    <xf numFmtId="2" fontId="6" fillId="0" borderId="32" xfId="0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0" fontId="9" fillId="2" borderId="30" xfId="0" applyFont="1" applyFill="1" applyBorder="1" applyAlignment="1">
      <alignment horizontal="center"/>
    </xf>
    <xf numFmtId="4" fontId="8" fillId="2" borderId="0" xfId="0" quotePrefix="1" applyNumberFormat="1" applyFont="1" applyFill="1" applyAlignment="1">
      <alignment horizontal="right" vertical="center" wrapText="1" indent="1"/>
    </xf>
    <xf numFmtId="2" fontId="8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4" fontId="6" fillId="0" borderId="33" xfId="0" quotePrefix="1" applyNumberFormat="1" applyFont="1" applyBorder="1" applyAlignment="1">
      <alignment horizontal="right" vertical="center" wrapText="1" indent="1"/>
    </xf>
    <xf numFmtId="2" fontId="6" fillId="0" borderId="13" xfId="0" quotePrefix="1" applyNumberFormat="1" applyFont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right" vertical="center" indent="1"/>
    </xf>
    <xf numFmtId="2" fontId="6" fillId="2" borderId="17" xfId="0" applyNumberFormat="1" applyFont="1" applyFill="1" applyBorder="1" applyAlignment="1">
      <alignment horizontal="right" vertical="center" indent="1"/>
    </xf>
    <xf numFmtId="0" fontId="9" fillId="4" borderId="4" xfId="0" applyFont="1" applyFill="1" applyBorder="1" applyAlignment="1">
      <alignment horizontal="left"/>
    </xf>
    <xf numFmtId="2" fontId="8" fillId="4" borderId="37" xfId="0" applyNumberFormat="1" applyFont="1" applyFill="1" applyBorder="1" applyAlignment="1">
      <alignment horizontal="right" vertical="center" indent="1"/>
    </xf>
    <xf numFmtId="2" fontId="8" fillId="4" borderId="5" xfId="0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horizontal="left"/>
    </xf>
    <xf numFmtId="0" fontId="11" fillId="0" borderId="0" xfId="2" applyFont="1"/>
    <xf numFmtId="0" fontId="4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" wrapText="1"/>
    </xf>
    <xf numFmtId="0" fontId="0" fillId="0" borderId="18" xfId="0" applyBorder="1"/>
    <xf numFmtId="0" fontId="5" fillId="0" borderId="26" xfId="0" applyFont="1" applyBorder="1" applyAlignment="1">
      <alignment horizontal="center"/>
    </xf>
    <xf numFmtId="0" fontId="0" fillId="0" borderId="26" xfId="0" applyBorder="1"/>
    <xf numFmtId="0" fontId="9" fillId="0" borderId="2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9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</cellXfs>
  <cellStyles count="3">
    <cellStyle name="Įprastas" xfId="0" builtinId="0"/>
    <cellStyle name="Normal 2" xfId="1" xr:uid="{0C348F10-6F79-4110-9D98-9983A5BF78DA}"/>
    <cellStyle name="Normal 2 2" xfId="2" xr:uid="{93A6BE59-A7FA-45EC-A899-254DAD584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B5E0-DC9A-4528-A7D4-F5F7C911BB22}">
  <dimension ref="A2:G49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72" t="s">
        <v>0</v>
      </c>
      <c r="B2" s="73"/>
      <c r="C2" s="73"/>
      <c r="D2" s="73"/>
      <c r="E2" s="73"/>
      <c r="F2" s="73"/>
      <c r="G2" s="73"/>
    </row>
    <row r="3" spans="1:7" x14ac:dyDescent="0.2">
      <c r="A3" s="1"/>
    </row>
    <row r="4" spans="1:7" ht="24.75" customHeight="1" x14ac:dyDescent="0.2">
      <c r="A4" s="74" t="s">
        <v>1</v>
      </c>
      <c r="B4" s="77" t="s">
        <v>2</v>
      </c>
      <c r="C4" s="78"/>
      <c r="D4" s="78"/>
      <c r="E4" s="78"/>
      <c r="F4" s="78"/>
      <c r="G4" s="78"/>
    </row>
    <row r="5" spans="1:7" ht="15" customHeight="1" x14ac:dyDescent="0.2">
      <c r="A5" s="75"/>
      <c r="B5" s="2">
        <v>2022</v>
      </c>
      <c r="C5" s="79">
        <v>2023</v>
      </c>
      <c r="D5" s="80"/>
      <c r="E5" s="81"/>
      <c r="F5" s="79" t="s">
        <v>3</v>
      </c>
      <c r="G5" s="82"/>
    </row>
    <row r="6" spans="1:7" ht="15" customHeight="1" thickBot="1" x14ac:dyDescent="0.25">
      <c r="A6" s="76"/>
      <c r="B6" s="3" t="s">
        <v>4</v>
      </c>
      <c r="C6" s="4" t="s">
        <v>5</v>
      </c>
      <c r="D6" s="4" t="s">
        <v>6</v>
      </c>
      <c r="E6" s="4" t="s">
        <v>4</v>
      </c>
      <c r="F6" s="5" t="s">
        <v>7</v>
      </c>
      <c r="G6" s="5" t="s">
        <v>8</v>
      </c>
    </row>
    <row r="7" spans="1:7" ht="13.5" customHeight="1" thickBot="1" x14ac:dyDescent="0.25">
      <c r="A7" s="83" t="s">
        <v>9</v>
      </c>
      <c r="B7" s="84"/>
      <c r="C7" s="84"/>
      <c r="D7" s="84"/>
      <c r="E7" s="84"/>
      <c r="F7" s="84"/>
      <c r="G7" s="84"/>
    </row>
    <row r="8" spans="1:7" ht="13.5" customHeight="1" x14ac:dyDescent="0.2">
      <c r="A8" s="6" t="s">
        <v>10</v>
      </c>
      <c r="B8" s="7" t="s">
        <v>11</v>
      </c>
      <c r="C8" s="8" t="s">
        <v>11</v>
      </c>
      <c r="D8" s="9" t="s">
        <v>11</v>
      </c>
      <c r="E8" s="10" t="s">
        <v>11</v>
      </c>
      <c r="F8" s="11" t="s">
        <v>11</v>
      </c>
      <c r="G8" s="11" t="s">
        <v>11</v>
      </c>
    </row>
    <row r="9" spans="1:7" ht="13.5" customHeight="1" x14ac:dyDescent="0.2">
      <c r="A9" s="12" t="s">
        <v>12</v>
      </c>
      <c r="B9" s="13">
        <v>479.43</v>
      </c>
      <c r="C9" s="14" t="s">
        <v>13</v>
      </c>
      <c r="D9" s="15">
        <v>428.45</v>
      </c>
      <c r="E9" s="16">
        <v>463.73</v>
      </c>
      <c r="F9" s="15">
        <f>(E9/D9-1)*100</f>
        <v>8.2343330610339613</v>
      </c>
      <c r="G9" s="17">
        <f>(E9/B9-1)*100</f>
        <v>-3.2747220657864506</v>
      </c>
    </row>
    <row r="10" spans="1:7" ht="13.5" customHeight="1" x14ac:dyDescent="0.2">
      <c r="A10" s="12" t="s">
        <v>14</v>
      </c>
      <c r="B10" s="13">
        <v>461.44</v>
      </c>
      <c r="C10" s="14" t="s">
        <v>13</v>
      </c>
      <c r="D10" s="15">
        <v>428.2</v>
      </c>
      <c r="E10" s="16">
        <v>435.26</v>
      </c>
      <c r="F10" s="15">
        <f t="shared" ref="F10:F11" si="0">(E10/D10-1)*100</f>
        <v>1.6487622606258689</v>
      </c>
      <c r="G10" s="17">
        <f>(E10/B10-1)*100</f>
        <v>-5.6735436893203932</v>
      </c>
    </row>
    <row r="11" spans="1:7" ht="13.5" customHeight="1" x14ac:dyDescent="0.2">
      <c r="A11" s="12" t="s">
        <v>15</v>
      </c>
      <c r="B11" s="13">
        <v>450.6</v>
      </c>
      <c r="C11" s="14" t="s">
        <v>13</v>
      </c>
      <c r="D11" s="15">
        <v>386.4</v>
      </c>
      <c r="E11" s="16">
        <v>411.7</v>
      </c>
      <c r="F11" s="15">
        <f t="shared" si="0"/>
        <v>6.5476190476190466</v>
      </c>
      <c r="G11" s="17">
        <f>(E11/B11-1)*100</f>
        <v>-8.6329338659565042</v>
      </c>
    </row>
    <row r="12" spans="1:7" ht="13.5" customHeight="1" x14ac:dyDescent="0.2">
      <c r="A12" s="12" t="s">
        <v>16</v>
      </c>
      <c r="B12" s="13">
        <v>417.72</v>
      </c>
      <c r="C12" s="14" t="s">
        <v>13</v>
      </c>
      <c r="D12" s="15" t="s">
        <v>13</v>
      </c>
      <c r="E12" s="16">
        <v>392.59</v>
      </c>
      <c r="F12" s="15" t="s">
        <v>11</v>
      </c>
      <c r="G12" s="17">
        <f>(E12/B12-1)*100</f>
        <v>-6.0159915733027036</v>
      </c>
    </row>
    <row r="13" spans="1:7" ht="13.5" customHeight="1" x14ac:dyDescent="0.2">
      <c r="A13" s="18" t="s">
        <v>17</v>
      </c>
      <c r="B13" s="19">
        <v>457.92</v>
      </c>
      <c r="C13" s="20" t="s">
        <v>13</v>
      </c>
      <c r="D13" s="20">
        <v>413.15</v>
      </c>
      <c r="E13" s="20">
        <v>431.27</v>
      </c>
      <c r="F13" s="20">
        <f>(E13/D13-1)*100</f>
        <v>4.3858162894832464</v>
      </c>
      <c r="G13" s="21">
        <f>(E13/B13-1)*100</f>
        <v>-5.8197938504542357</v>
      </c>
    </row>
    <row r="14" spans="1:7" ht="13.5" customHeight="1" thickBot="1" x14ac:dyDescent="0.25">
      <c r="A14" s="64" t="s">
        <v>18</v>
      </c>
      <c r="B14" s="65"/>
      <c r="C14" s="65"/>
      <c r="D14" s="65"/>
      <c r="E14" s="65"/>
      <c r="F14" s="65"/>
      <c r="G14" s="65"/>
    </row>
    <row r="15" spans="1:7" ht="13.5" customHeight="1" x14ac:dyDescent="0.2">
      <c r="A15" s="22" t="s">
        <v>10</v>
      </c>
      <c r="B15" s="23" t="s">
        <v>13</v>
      </c>
      <c r="C15" s="24" t="s">
        <v>11</v>
      </c>
      <c r="D15" s="25" t="s">
        <v>11</v>
      </c>
      <c r="E15" s="26" t="s">
        <v>11</v>
      </c>
      <c r="F15" s="25" t="s">
        <v>11</v>
      </c>
      <c r="G15" s="27" t="s">
        <v>11</v>
      </c>
    </row>
    <row r="16" spans="1:7" ht="13.5" customHeight="1" x14ac:dyDescent="0.2">
      <c r="A16" s="28" t="s">
        <v>12</v>
      </c>
      <c r="B16" s="29">
        <v>458.53</v>
      </c>
      <c r="C16" s="30" t="s">
        <v>13</v>
      </c>
      <c r="D16" s="15">
        <v>393.85</v>
      </c>
      <c r="E16" s="31">
        <v>407.22</v>
      </c>
      <c r="F16" s="15">
        <f>(E16/D16-1)*100</f>
        <v>3.3946934111971583</v>
      </c>
      <c r="G16" s="17">
        <f>(E16/B16-1)*100</f>
        <v>-11.190107517501568</v>
      </c>
    </row>
    <row r="17" spans="1:7" ht="13.5" customHeight="1" x14ac:dyDescent="0.2">
      <c r="A17" s="28" t="s">
        <v>14</v>
      </c>
      <c r="B17" s="29">
        <v>470.08</v>
      </c>
      <c r="C17" s="30">
        <v>399.07</v>
      </c>
      <c r="D17" s="15">
        <v>408.64</v>
      </c>
      <c r="E17" s="31">
        <v>428.18</v>
      </c>
      <c r="F17" s="15">
        <f>(E17/D17-1)*100</f>
        <v>4.7817149569303163</v>
      </c>
      <c r="G17" s="17">
        <f>(E17/B17-1)*100</f>
        <v>-8.9133764465622818</v>
      </c>
    </row>
    <row r="18" spans="1:7" ht="13.5" customHeight="1" x14ac:dyDescent="0.2">
      <c r="A18" s="28" t="s">
        <v>15</v>
      </c>
      <c r="B18" s="29">
        <v>456.53</v>
      </c>
      <c r="C18" s="30" t="s">
        <v>13</v>
      </c>
      <c r="D18" s="15">
        <v>371.86</v>
      </c>
      <c r="E18" s="31">
        <v>379.75</v>
      </c>
      <c r="F18" s="15">
        <f>(E18/D18-1)*100</f>
        <v>2.1217662561178852</v>
      </c>
      <c r="G18" s="17">
        <f>(E18/B18-1)*100</f>
        <v>-16.818171861652019</v>
      </c>
    </row>
    <row r="19" spans="1:7" ht="13.5" customHeight="1" x14ac:dyDescent="0.2">
      <c r="A19" s="28" t="s">
        <v>16</v>
      </c>
      <c r="B19" s="29">
        <v>398.9</v>
      </c>
      <c r="C19" s="30" t="s">
        <v>13</v>
      </c>
      <c r="D19" s="15" t="s">
        <v>11</v>
      </c>
      <c r="E19" s="31">
        <v>339.16</v>
      </c>
      <c r="F19" s="15" t="s">
        <v>11</v>
      </c>
      <c r="G19" s="17">
        <f>(E19/B19-1)*100</f>
        <v>-14.976184507395329</v>
      </c>
    </row>
    <row r="20" spans="1:7" ht="13.5" customHeight="1" x14ac:dyDescent="0.2">
      <c r="A20" s="32" t="s">
        <v>17</v>
      </c>
      <c r="B20" s="20">
        <v>454.51</v>
      </c>
      <c r="C20" s="20">
        <v>375.66</v>
      </c>
      <c r="D20" s="20">
        <v>389.57</v>
      </c>
      <c r="E20" s="20">
        <v>399.12</v>
      </c>
      <c r="F20" s="20">
        <f>(E20/D20-1)*100</f>
        <v>2.4514207972893276</v>
      </c>
      <c r="G20" s="21">
        <f>(E20/B20-1)*100</f>
        <v>-12.186750566544191</v>
      </c>
    </row>
    <row r="21" spans="1:7" ht="13.5" customHeight="1" thickBot="1" x14ac:dyDescent="0.25">
      <c r="A21" s="66" t="s">
        <v>19</v>
      </c>
      <c r="B21" s="67"/>
      <c r="C21" s="67"/>
      <c r="D21" s="67"/>
      <c r="E21" s="67"/>
      <c r="F21" s="67"/>
      <c r="G21" s="67"/>
    </row>
    <row r="22" spans="1:7" ht="13.5" customHeight="1" x14ac:dyDescent="0.2">
      <c r="A22" s="28" t="s">
        <v>12</v>
      </c>
      <c r="B22" s="33" t="s">
        <v>11</v>
      </c>
      <c r="C22" s="14" t="s">
        <v>11</v>
      </c>
      <c r="D22" s="15" t="s">
        <v>11</v>
      </c>
      <c r="E22" s="34" t="s">
        <v>11</v>
      </c>
      <c r="F22" s="15" t="s">
        <v>11</v>
      </c>
      <c r="G22" s="35" t="s">
        <v>11</v>
      </c>
    </row>
    <row r="23" spans="1:7" ht="13.5" customHeight="1" x14ac:dyDescent="0.2">
      <c r="A23" s="28" t="s">
        <v>14</v>
      </c>
      <c r="B23" s="36" t="s">
        <v>11</v>
      </c>
      <c r="C23" s="14" t="s">
        <v>13</v>
      </c>
      <c r="D23" s="15" t="s">
        <v>13</v>
      </c>
      <c r="E23" s="34" t="s">
        <v>11</v>
      </c>
      <c r="F23" s="15" t="s">
        <v>11</v>
      </c>
      <c r="G23" s="35" t="s">
        <v>11</v>
      </c>
    </row>
    <row r="24" spans="1:7" ht="13.5" customHeight="1" x14ac:dyDescent="0.2">
      <c r="A24" s="28" t="s">
        <v>15</v>
      </c>
      <c r="B24" s="36" t="s">
        <v>11</v>
      </c>
      <c r="C24" s="37" t="s">
        <v>13</v>
      </c>
      <c r="D24" s="38" t="s">
        <v>13</v>
      </c>
      <c r="E24" s="34" t="s">
        <v>11</v>
      </c>
      <c r="F24" s="15" t="s">
        <v>11</v>
      </c>
      <c r="G24" s="35" t="s">
        <v>11</v>
      </c>
    </row>
    <row r="25" spans="1:7" ht="13.5" customHeight="1" x14ac:dyDescent="0.2">
      <c r="A25" s="39" t="s">
        <v>17</v>
      </c>
      <c r="B25" s="40" t="s">
        <v>11</v>
      </c>
      <c r="C25" s="41" t="s">
        <v>13</v>
      </c>
      <c r="D25" s="41" t="s">
        <v>13</v>
      </c>
      <c r="E25" s="41" t="s">
        <v>11</v>
      </c>
      <c r="F25" s="41" t="s">
        <v>11</v>
      </c>
      <c r="G25" s="40" t="s">
        <v>11</v>
      </c>
    </row>
    <row r="26" spans="1:7" ht="13.5" customHeight="1" thickBot="1" x14ac:dyDescent="0.25">
      <c r="A26" s="68" t="s">
        <v>20</v>
      </c>
      <c r="B26" s="67"/>
      <c r="C26" s="67"/>
      <c r="D26" s="67"/>
      <c r="E26" s="67"/>
      <c r="F26" s="67"/>
      <c r="G26" s="67"/>
    </row>
    <row r="27" spans="1:7" ht="13.5" customHeight="1" x14ac:dyDescent="0.2">
      <c r="A27" s="42" t="s">
        <v>12</v>
      </c>
      <c r="B27" s="43">
        <v>423.32</v>
      </c>
      <c r="C27" s="44" t="s">
        <v>13</v>
      </c>
      <c r="D27" s="45">
        <v>402.53</v>
      </c>
      <c r="E27" s="46" t="s">
        <v>13</v>
      </c>
      <c r="F27" s="44" t="s">
        <v>11</v>
      </c>
      <c r="G27" s="17" t="s">
        <v>11</v>
      </c>
    </row>
    <row r="28" spans="1:7" ht="13.5" customHeight="1" x14ac:dyDescent="0.2">
      <c r="A28" s="12" t="s">
        <v>14</v>
      </c>
      <c r="B28" s="43">
        <v>407.04</v>
      </c>
      <c r="C28" s="47">
        <v>380.98</v>
      </c>
      <c r="D28" s="15">
        <v>388.07</v>
      </c>
      <c r="E28" s="48">
        <v>385.03</v>
      </c>
      <c r="F28" s="47">
        <f>(E28/D28-1)*100</f>
        <v>-0.78336382611384758</v>
      </c>
      <c r="G28" s="17">
        <f>(E28/B28-1)*100</f>
        <v>-5.4073309748427834</v>
      </c>
    </row>
    <row r="29" spans="1:7" ht="13.5" customHeight="1" x14ac:dyDescent="0.2">
      <c r="A29" s="12" t="s">
        <v>15</v>
      </c>
      <c r="B29" s="43">
        <v>424.55</v>
      </c>
      <c r="C29" s="47" t="s">
        <v>13</v>
      </c>
      <c r="D29" s="15">
        <v>364.12</v>
      </c>
      <c r="E29" s="48">
        <v>377.04</v>
      </c>
      <c r="F29" s="47">
        <f>(E29/D29-1)*100</f>
        <v>3.5482807865538923</v>
      </c>
      <c r="G29" s="17">
        <f>(E29/B29-1)*100</f>
        <v>-11.190672476740071</v>
      </c>
    </row>
    <row r="30" spans="1:7" ht="13.5" customHeight="1" x14ac:dyDescent="0.2">
      <c r="A30" s="12" t="s">
        <v>16</v>
      </c>
      <c r="B30" s="43">
        <v>366.98</v>
      </c>
      <c r="C30" s="47">
        <v>305.89</v>
      </c>
      <c r="D30" s="15">
        <v>320.76</v>
      </c>
      <c r="E30" s="48">
        <v>305.56</v>
      </c>
      <c r="F30" s="47">
        <f>(E30/D30-1)*100</f>
        <v>-4.7387454794862176</v>
      </c>
      <c r="G30" s="17">
        <f>(E30/B30-1)*100</f>
        <v>-16.736606899558559</v>
      </c>
    </row>
    <row r="31" spans="1:7" ht="13.5" customHeight="1" x14ac:dyDescent="0.2">
      <c r="A31" s="49" t="s">
        <v>17</v>
      </c>
      <c r="B31" s="50">
        <v>404.58</v>
      </c>
      <c r="C31" s="41">
        <v>341.95</v>
      </c>
      <c r="D31" s="41">
        <v>360.29</v>
      </c>
      <c r="E31" s="41">
        <v>360.06</v>
      </c>
      <c r="F31" s="51">
        <f>(E31/D31-1)*100</f>
        <v>-6.383746426490422E-2</v>
      </c>
      <c r="G31" s="21">
        <f>(E31/B31-1)*100</f>
        <v>-11.004004152454394</v>
      </c>
    </row>
    <row r="32" spans="1:7" ht="13.5" customHeight="1" thickBot="1" x14ac:dyDescent="0.25">
      <c r="A32" s="69" t="s">
        <v>21</v>
      </c>
      <c r="B32" s="70"/>
      <c r="C32" s="70"/>
      <c r="D32" s="70"/>
      <c r="E32" s="70"/>
      <c r="F32" s="70"/>
      <c r="G32" s="70"/>
    </row>
    <row r="33" spans="1:7" ht="13.5" customHeight="1" x14ac:dyDescent="0.2">
      <c r="A33" s="52" t="s">
        <v>12</v>
      </c>
      <c r="B33" s="53" t="s">
        <v>11</v>
      </c>
      <c r="C33" s="44" t="s">
        <v>13</v>
      </c>
      <c r="D33" s="45" t="s">
        <v>13</v>
      </c>
      <c r="E33" s="46">
        <v>398.45</v>
      </c>
      <c r="F33" s="44" t="s">
        <v>11</v>
      </c>
      <c r="G33" s="54" t="s">
        <v>11</v>
      </c>
    </row>
    <row r="34" spans="1:7" ht="13.5" customHeight="1" x14ac:dyDescent="0.2">
      <c r="A34" s="12" t="s">
        <v>14</v>
      </c>
      <c r="B34" s="43">
        <v>434.71</v>
      </c>
      <c r="C34" s="47" t="s">
        <v>13</v>
      </c>
      <c r="D34" s="15" t="s">
        <v>13</v>
      </c>
      <c r="E34" s="48">
        <v>410.24</v>
      </c>
      <c r="F34" s="47" t="s">
        <v>11</v>
      </c>
      <c r="G34" s="17">
        <f>(E34/B34-1)*100</f>
        <v>-5.6290400496882942</v>
      </c>
    </row>
    <row r="35" spans="1:7" ht="13.5" customHeight="1" x14ac:dyDescent="0.2">
      <c r="A35" s="12" t="s">
        <v>15</v>
      </c>
      <c r="B35" s="43">
        <v>430.86</v>
      </c>
      <c r="C35" s="47" t="s">
        <v>13</v>
      </c>
      <c r="D35" s="15">
        <v>386.97</v>
      </c>
      <c r="E35" s="48">
        <v>367.26</v>
      </c>
      <c r="F35" s="47">
        <f>(E35/D35-1)*100</f>
        <v>-5.0934180944259388</v>
      </c>
      <c r="G35" s="17">
        <f>(E35/B35-1)*100</f>
        <v>-14.76117532377107</v>
      </c>
    </row>
    <row r="36" spans="1:7" ht="13.5" customHeight="1" x14ac:dyDescent="0.2">
      <c r="A36" s="12" t="s">
        <v>16</v>
      </c>
      <c r="B36" s="43">
        <v>296.70999999999998</v>
      </c>
      <c r="C36" s="47" t="s">
        <v>13</v>
      </c>
      <c r="D36" s="15" t="s">
        <v>13</v>
      </c>
      <c r="E36" s="48">
        <v>303.35000000000002</v>
      </c>
      <c r="F36" s="47" t="s">
        <v>11</v>
      </c>
      <c r="G36" s="17">
        <f>(E36/B36-1)*100</f>
        <v>2.237875366519515</v>
      </c>
    </row>
    <row r="37" spans="1:7" ht="13.5" customHeight="1" x14ac:dyDescent="0.2">
      <c r="A37" s="49" t="s">
        <v>17</v>
      </c>
      <c r="B37" s="50">
        <v>419.77</v>
      </c>
      <c r="C37" s="41" t="s">
        <v>13</v>
      </c>
      <c r="D37" s="41">
        <v>404.66</v>
      </c>
      <c r="E37" s="41">
        <v>372.28</v>
      </c>
      <c r="F37" s="51">
        <f>(E37/D37-1)*100</f>
        <v>-8.0017792714871856</v>
      </c>
      <c r="G37" s="21">
        <f>(E37/B37-1)*100</f>
        <v>-11.313338256664363</v>
      </c>
    </row>
    <row r="38" spans="1:7" ht="13.5" customHeight="1" thickBot="1" x14ac:dyDescent="0.25">
      <c r="A38" s="71" t="s">
        <v>22</v>
      </c>
      <c r="B38" s="67"/>
      <c r="C38" s="67"/>
      <c r="D38" s="67"/>
      <c r="E38" s="67"/>
      <c r="F38" s="67"/>
      <c r="G38" s="67"/>
    </row>
    <row r="39" spans="1:7" ht="13.5" customHeight="1" x14ac:dyDescent="0.2">
      <c r="A39" s="55" t="s">
        <v>17</v>
      </c>
      <c r="B39" s="21" t="s">
        <v>13</v>
      </c>
      <c r="C39" s="56" t="s">
        <v>13</v>
      </c>
      <c r="D39" s="56" t="s">
        <v>13</v>
      </c>
      <c r="E39" s="57" t="s">
        <v>13</v>
      </c>
      <c r="F39" s="57" t="s">
        <v>11</v>
      </c>
      <c r="G39" s="21" t="s">
        <v>11</v>
      </c>
    </row>
    <row r="40" spans="1:7" ht="13.5" customHeight="1" x14ac:dyDescent="0.2">
      <c r="A40" s="58" t="s">
        <v>23</v>
      </c>
      <c r="B40" s="59">
        <v>433.99</v>
      </c>
      <c r="C40" s="59">
        <v>379.87</v>
      </c>
      <c r="D40" s="59">
        <v>383.75</v>
      </c>
      <c r="E40" s="60">
        <v>392.03</v>
      </c>
      <c r="F40" s="60">
        <f>(E40/D40-1)*100</f>
        <v>2.1576547231270338</v>
      </c>
      <c r="G40" s="60">
        <f>(E40/B40-1)*100</f>
        <v>-9.6684255397589851</v>
      </c>
    </row>
    <row r="41" spans="1:7" x14ac:dyDescent="0.2">
      <c r="A41" s="61"/>
    </row>
    <row r="42" spans="1:7" x14ac:dyDescent="0.2">
      <c r="A42" s="61" t="s">
        <v>24</v>
      </c>
    </row>
    <row r="43" spans="1:7" x14ac:dyDescent="0.2">
      <c r="A43" s="62" t="s">
        <v>25</v>
      </c>
    </row>
    <row r="44" spans="1:7" x14ac:dyDescent="0.2">
      <c r="A44" s="62" t="s">
        <v>26</v>
      </c>
    </row>
    <row r="45" spans="1:7" x14ac:dyDescent="0.2">
      <c r="A45" s="62"/>
    </row>
    <row r="46" spans="1:7" x14ac:dyDescent="0.2">
      <c r="A46" s="62"/>
      <c r="G46" s="63" t="s">
        <v>27</v>
      </c>
    </row>
    <row r="47" spans="1:7" x14ac:dyDescent="0.2">
      <c r="G47" s="63" t="s">
        <v>28</v>
      </c>
    </row>
    <row r="49" customFormat="1" ht="23.25" customHeight="1" x14ac:dyDescent="0.2"/>
  </sheetData>
  <mergeCells count="11">
    <mergeCell ref="A7:G7"/>
    <mergeCell ref="A2:G2"/>
    <mergeCell ref="A4:A6"/>
    <mergeCell ref="B4:G4"/>
    <mergeCell ref="C5:E5"/>
    <mergeCell ref="F5:G5"/>
    <mergeCell ref="A14:G14"/>
    <mergeCell ref="A21:G21"/>
    <mergeCell ref="A26:G26"/>
    <mergeCell ref="A32:G32"/>
    <mergeCell ref="A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2023-05-19T08:54:41Z</dcterms:created>
  <dcterms:modified xsi:type="dcterms:W3CDTF">2023-05-19T08:57:46Z</dcterms:modified>
</cp:coreProperties>
</file>