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<sst xmlns="http://schemas.openxmlformats.org/spreadsheetml/2006/main" count="72" uniqueCount="42">
  <si>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</si>
  <si>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</si>
  <si>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</si>
  <si>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</si>
  <si>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</si>
  <si>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</si>
  <si>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</si>
  <si>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</si>
  <si>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</si>
  <si>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</si>
  <si>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</si>
  <si>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</si>
  <si>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</si>
  <si>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</si>
  <si>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</si>
  <si>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</si>
  <si>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</si>
  <si>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</si>
  <si>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</si>
  <si>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</si>
  <si>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</si>
  <si>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 – konfidencialūs duomenys</t>
  </si>
  <si>
    <t>… - nėra duomenų</t>
  </si>
  <si>
    <t>savaitės**</t>
  </si>
  <si>
    <t>metų***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</si>
  <si>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</si>
  <si>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</si>
  <si>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</si>
  <si>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</si>
  <si>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</si>
  <si>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</si>
  <si>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</si>
  <si>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●</t>
  </si>
  <si>
    <t>22 sav.
(05 29–06 04)</t>
  </si>
  <si>
    <t>**** patikslinti duomenys</t>
  </si>
  <si>
    <t>21 sav.
(05 22–28)</t>
  </si>
  <si>
    <t>23 sav.
(06 05–11)</t>
  </si>
  <si>
    <t>Avių* supirkimo kainos Europos Sąjungos valstybėse 2023 m. 21–24 sav., EUR/100 kg skerdenų (be PVM)</t>
  </si>
  <si>
    <t>24 sav.
(06 12–18)</t>
  </si>
  <si>
    <t>** lyginant 2023 m. 24 savaitę su 2023 m. 23 savaite</t>
  </si>
  <si>
    <t xml:space="preserve">*** lyginant 2023 m. 24 savaitę su 2022 m. 24 savaite </t>
  </si>
  <si>
    <t>24 sav.
(06 13–19)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</si>
</sst>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0"/>
    <numFmt numFmtId="193" formatCode="0.0000000"/>
    <numFmt numFmtId="194" formatCode="&quot;c&quot;"/>
    <numFmt numFmtId="195" formatCode="[$€-2]\ ###,000_);[Red]\([$€-2]\ ###,000\)"/>
    <numFmt numFmtId="196" formatCode="0.0%"/>
    <numFmt numFmtId="197" formatCode="&quot;Semaine / Week : &quot;00"/>
    <numFmt numFmtId="198" formatCode="dd\.mm\.yy;@"/>
    <numFmt numFmtId="199" formatCode="&quot;+ &quot;0.0%;&quot;- &quot;0.0%"/>
    <numFmt numFmtId="200" formatCode="\+\ 0.0%;\-\ 0.0%"/>
    <numFmt numFmtId="201" formatCode="mmm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26" fillId="0" borderId="0">
      <alignment/>
      <protection/>
    </xf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2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3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4" fontId="25" fillId="0" borderId="14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20" borderId="15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0" fontId="32" fillId="25" borderId="17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25" fillId="25" borderId="18" xfId="0" applyNumberFormat="1" applyFont="1" applyFill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24" borderId="19" xfId="0" applyNumberFormat="1" applyFont="1" applyFill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0" fontId="21" fillId="20" borderId="20" xfId="0" applyFont="1" applyFill="1" applyBorder="1" applyAlignment="1">
      <alignment horizontal="center" vertical="center"/>
    </xf>
    <xf numFmtId="0" fontId="33" fillId="25" borderId="17" xfId="0" applyFont="1" applyFill="1" applyBorder="1" applyAlignment="1">
      <alignment horizontal="center" vertical="center" wrapText="1"/>
    </xf>
    <xf numFmtId="4" fontId="22" fillId="0" borderId="19" xfId="0" applyNumberFormat="1" applyFont="1" applyBorder="1" applyAlignment="1">
      <alignment horizontal="center" vertical="center"/>
    </xf>
    <xf numFmtId="4" fontId="25" fillId="0" borderId="21" xfId="0" applyNumberFormat="1" applyFont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4" fontId="25" fillId="25" borderId="22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1" fillId="20" borderId="23" xfId="0" applyFont="1" applyFill="1" applyBorder="1" applyAlignment="1">
      <alignment horizontal="left" vertical="center" wrapText="1"/>
    </xf>
    <xf numFmtId="0" fontId="21" fillId="20" borderId="24" xfId="0" applyFont="1" applyFill="1" applyBorder="1" applyAlignment="1">
      <alignment horizontal="left" vertical="center" wrapText="1"/>
    </xf>
    <xf numFmtId="0" fontId="21" fillId="20" borderId="25" xfId="0" applyFont="1" applyFill="1" applyBorder="1" applyAlignment="1">
      <alignment horizontal="center" vertical="center" wrapText="1"/>
    </xf>
    <xf numFmtId="0" fontId="21" fillId="20" borderId="21" xfId="0" applyFont="1" applyFill="1" applyBorder="1" applyAlignment="1">
      <alignment horizontal="center" vertical="center" wrapText="1"/>
    </xf>
    <xf numFmtId="0" fontId="21" fillId="20" borderId="26" xfId="0" applyFont="1" applyFill="1" applyBorder="1" applyAlignment="1">
      <alignment horizontal="center" vertical="center"/>
    </xf>
    <xf numFmtId="0" fontId="21" fillId="20" borderId="27" xfId="0" applyFont="1" applyFill="1" applyBorder="1" applyAlignment="1">
      <alignment horizontal="center" vertical="center"/>
    </xf>
    <xf numFmtId="0" fontId="21" fillId="20" borderId="28" xfId="0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 vertical="center"/>
    </xf>
    <xf numFmtId="4" fontId="25" fillId="0" borderId="29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ipersaitas 2" xfId="54"/>
    <cellStyle name="Input" xfId="55"/>
    <cellStyle name="Įprastas 2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Percent 3" xfId="69"/>
    <cellStyle name="Procentai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showGridLines="0" tabSelected="1" zoomScalePageLayoutView="0" workbookViewId="0" topLeftCell="A1">
      <selection activeCell="J6" sqref="J6"/>
    </sheetView>
  </sheetViews>
  <sheetFormatPr defaultColWidth="9.140625" defaultRowHeight="12.75"/>
  <cols>
    <col min="1" max="1" width="17.00390625" style="0" customWidth="1"/>
    <col min="2" max="2" width="12.421875" style="0" customWidth="1"/>
    <col min="3" max="3" width="12.00390625" style="0" customWidth="1"/>
    <col min="4" max="4" width="11.28125" style="0" customWidth="1"/>
    <col min="5" max="5" width="10.57421875" style="0" customWidth="1"/>
    <col min="6" max="6" width="12.421875" style="0" customWidth="1"/>
    <col min="7" max="7" width="9.00390625" style="0" customWidth="1"/>
    <col min="8" max="8" width="8.421875" style="0" customWidth="1"/>
    <col min="9" max="9" width="9.28125" style="0" bestFit="1" customWidth="1"/>
  </cols>
  <sheetData>
    <row r="2" spans="1:8" ht="12.75" customHeight="1">
      <c r="A2" s="44" t="s">
        <v>37</v>
      </c>
      <c r="B2" s="44"/>
      <c r="C2" s="44"/>
      <c r="D2" s="44"/>
      <c r="E2" s="44"/>
      <c r="F2" s="44"/>
      <c r="G2" s="44"/>
      <c r="H2" s="44"/>
    </row>
    <row r="3" spans="1:8" ht="12.75" customHeight="1">
      <c r="A3" s="44"/>
      <c r="B3" s="44"/>
      <c r="C3" s="44"/>
      <c r="D3" s="44"/>
      <c r="E3" s="44"/>
      <c r="F3" s="44"/>
      <c r="G3" s="44"/>
      <c r="H3" s="44"/>
    </row>
    <row r="4" ht="12.75" customHeight="1"/>
    <row r="5" spans="1:8" ht="16.5" customHeight="1">
      <c r="A5" s="45" t="s">
        <v>0</v>
      </c>
      <c r="B5" s="38">
        <v>2022</v>
      </c>
      <c r="C5" s="49">
        <v>2023</v>
      </c>
      <c r="D5" s="50"/>
      <c r="E5" s="50"/>
      <c r="F5" s="51"/>
      <c r="G5" s="47" t="s">
        <v>1</v>
      </c>
      <c r="H5" s="48"/>
    </row>
    <row r="6" spans="1:8" ht="39.75" customHeight="1">
      <c r="A6" s="46"/>
      <c r="B6" s="31" t="s">
        <v>41</v>
      </c>
      <c r="C6" s="39" t="s">
        <v>35</v>
      </c>
      <c r="D6" s="39" t="s">
        <v>33</v>
      </c>
      <c r="E6" s="39" t="s">
        <v>36</v>
      </c>
      <c r="F6" s="39" t="s">
        <v>38</v>
      </c>
      <c r="G6" s="27" t="s">
        <v>23</v>
      </c>
      <c r="H6" s="28" t="s">
        <v>24</v>
      </c>
    </row>
    <row r="7" spans="1:9" ht="12.75" customHeight="1">
      <c r="A7" s="5" t="s">
        <v>2</v>
      </c>
      <c r="B7" s="53">
        <v>603.39</v>
      </c>
      <c r="C7" s="37" t="s">
        <v>32</v>
      </c>
      <c r="D7" s="37" t="s">
        <v>32</v>
      </c>
      <c r="E7" s="37">
        <v>576.4</v>
      </c>
      <c r="F7" s="41">
        <v>616.46</v>
      </c>
      <c r="G7" s="29">
        <f>(F7/E7-1)*100</f>
        <v>6.950034698126317</v>
      </c>
      <c r="H7" s="30">
        <f>(F7/B7-1)*100</f>
        <v>2.1660948971643723</v>
      </c>
      <c r="I7" s="32"/>
    </row>
    <row r="8" spans="1:9" ht="12.75" customHeight="1">
      <c r="A8" s="6" t="s">
        <v>7</v>
      </c>
      <c r="B8" s="36">
        <v>682.1</v>
      </c>
      <c r="C8" s="7">
        <v>634.8000000000001</v>
      </c>
      <c r="D8" s="7">
        <v>683.6</v>
      </c>
      <c r="E8" s="7">
        <v>743.8000000000001</v>
      </c>
      <c r="F8" s="8">
        <v>746.3000000000001</v>
      </c>
      <c r="G8" s="12">
        <f>(F8/E8-1)*100</f>
        <v>0.33611185802635557</v>
      </c>
      <c r="H8" s="11">
        <f>(F8/B8-1)*100</f>
        <v>9.412109661339985</v>
      </c>
      <c r="I8" s="32"/>
    </row>
    <row r="9" spans="1:9" ht="12.75">
      <c r="A9" s="6" t="s">
        <v>8</v>
      </c>
      <c r="B9" s="36" t="s">
        <v>19</v>
      </c>
      <c r="C9" s="7" t="s">
        <v>19</v>
      </c>
      <c r="D9" s="7" t="s">
        <v>19</v>
      </c>
      <c r="E9" s="7" t="s">
        <v>19</v>
      </c>
      <c r="F9" s="8" t="s">
        <v>19</v>
      </c>
      <c r="G9" s="12" t="s">
        <v>19</v>
      </c>
      <c r="H9" s="11" t="s">
        <v>19</v>
      </c>
      <c r="I9" s="32"/>
    </row>
    <row r="10" spans="1:9" ht="12.75">
      <c r="A10" s="6" t="s">
        <v>9</v>
      </c>
      <c r="B10" s="36">
        <v>811.9300000000001</v>
      </c>
      <c r="C10" s="7">
        <v>827.08</v>
      </c>
      <c r="D10" s="7">
        <v>813.5500000000001</v>
      </c>
      <c r="E10" s="7">
        <v>822.3000000000001</v>
      </c>
      <c r="F10" s="8">
        <v>826.8000000000001</v>
      </c>
      <c r="G10" s="12">
        <f>(F10/E10-1)*100</f>
        <v>0.5472455308281665</v>
      </c>
      <c r="H10" s="11">
        <f>(F10/B10-1)*100</f>
        <v>1.8314386708213837</v>
      </c>
      <c r="I10" s="32"/>
    </row>
    <row r="11" spans="1:9" ht="12.75">
      <c r="A11" s="6" t="s">
        <v>5</v>
      </c>
      <c r="B11" s="36" t="s">
        <v>31</v>
      </c>
      <c r="C11" s="7" t="s">
        <v>19</v>
      </c>
      <c r="D11" s="7" t="s">
        <v>19</v>
      </c>
      <c r="E11" s="7" t="s">
        <v>19</v>
      </c>
      <c r="F11" s="8" t="s">
        <v>19</v>
      </c>
      <c r="G11" s="12" t="s">
        <v>19</v>
      </c>
      <c r="H11" s="11" t="s">
        <v>19</v>
      </c>
      <c r="I11" s="32"/>
    </row>
    <row r="12" spans="1:9" ht="12.75">
      <c r="A12" s="6" t="s">
        <v>10</v>
      </c>
      <c r="B12" s="36">
        <v>682.94</v>
      </c>
      <c r="C12" s="7">
        <v>741.01</v>
      </c>
      <c r="D12" s="7">
        <v>739.09</v>
      </c>
      <c r="E12" s="7">
        <v>724.01</v>
      </c>
      <c r="F12" s="8">
        <v>705.33</v>
      </c>
      <c r="G12" s="12">
        <f>(F12/E12-1)*100</f>
        <v>-2.5800748608444612</v>
      </c>
      <c r="H12" s="11">
        <f>(F12/B12-1)*100</f>
        <v>3.2784724866020465</v>
      </c>
      <c r="I12" s="32"/>
    </row>
    <row r="13" spans="1:9" ht="12.75">
      <c r="A13" s="6" t="s">
        <v>11</v>
      </c>
      <c r="B13" s="36">
        <v>795</v>
      </c>
      <c r="C13" s="7">
        <v>824</v>
      </c>
      <c r="D13" s="7">
        <v>819</v>
      </c>
      <c r="E13" s="7">
        <v>818</v>
      </c>
      <c r="F13" s="8">
        <v>819</v>
      </c>
      <c r="G13" s="12">
        <f>(F13/E13-1)*100</f>
        <v>0.12224938875304847</v>
      </c>
      <c r="H13" s="11">
        <f>(F13/B13-1)*100</f>
        <v>3.018867924528301</v>
      </c>
      <c r="I13" s="32"/>
    </row>
    <row r="14" spans="1:9" ht="12.75">
      <c r="A14" s="6" t="s">
        <v>18</v>
      </c>
      <c r="B14" s="36">
        <v>822.02</v>
      </c>
      <c r="C14" s="7">
        <v>906.19</v>
      </c>
      <c r="D14" s="7">
        <v>929.74</v>
      </c>
      <c r="E14" s="7">
        <v>929.78</v>
      </c>
      <c r="F14" s="8">
        <v>941.5500000000001</v>
      </c>
      <c r="G14" s="12">
        <f>(F14/E14-1)*100</f>
        <v>1.2658908559014082</v>
      </c>
      <c r="H14" s="11">
        <f>(F14/B14-1)*100</f>
        <v>14.541008734580686</v>
      </c>
      <c r="I14" s="32"/>
    </row>
    <row r="15" spans="1:9" ht="12.75">
      <c r="A15" s="6" t="s">
        <v>12</v>
      </c>
      <c r="B15" s="36">
        <v>800.22</v>
      </c>
      <c r="C15" s="7">
        <v>752.52</v>
      </c>
      <c r="D15" s="7">
        <v>741.92</v>
      </c>
      <c r="E15" s="7">
        <v>736.76</v>
      </c>
      <c r="F15" s="8">
        <v>756.63</v>
      </c>
      <c r="G15" s="12">
        <f>(F15/E15-1)*100</f>
        <v>2.6969433736902193</v>
      </c>
      <c r="H15" s="11">
        <f>(F15/B15-1)*100</f>
        <v>-5.447252005698433</v>
      </c>
      <c r="I15" s="32"/>
    </row>
    <row r="16" spans="1:9" ht="12.75">
      <c r="A16" s="6" t="s">
        <v>20</v>
      </c>
      <c r="B16" s="36">
        <v>574</v>
      </c>
      <c r="C16" s="7">
        <v>563</v>
      </c>
      <c r="D16" s="7">
        <v>559</v>
      </c>
      <c r="E16" s="7">
        <v>553</v>
      </c>
      <c r="F16" s="7" t="s">
        <v>31</v>
      </c>
      <c r="G16" s="12" t="s">
        <v>19</v>
      </c>
      <c r="H16" s="11" t="s">
        <v>19</v>
      </c>
      <c r="I16" s="32"/>
    </row>
    <row r="17" spans="1:9" ht="12.75">
      <c r="A17" s="6" t="s">
        <v>6</v>
      </c>
      <c r="B17" s="36">
        <v>493</v>
      </c>
      <c r="C17" s="7">
        <v>742</v>
      </c>
      <c r="D17" s="7">
        <v>742</v>
      </c>
      <c r="E17" s="7">
        <v>742</v>
      </c>
      <c r="F17" s="8">
        <v>743</v>
      </c>
      <c r="G17" s="12">
        <f>(F17/E17-1)*100</f>
        <v>0.13477088948787852</v>
      </c>
      <c r="H17" s="11">
        <f>(F17/B17-1)*100</f>
        <v>50.709939148073026</v>
      </c>
      <c r="I17" s="32"/>
    </row>
    <row r="18" spans="1:9" ht="12.75">
      <c r="A18" s="6" t="s">
        <v>4</v>
      </c>
      <c r="B18" s="36">
        <v>598.009</v>
      </c>
      <c r="C18" s="7">
        <v>600</v>
      </c>
      <c r="D18" s="7">
        <v>665.058</v>
      </c>
      <c r="E18" s="7">
        <v>578.741</v>
      </c>
      <c r="F18" s="8">
        <v>655.0350000000001</v>
      </c>
      <c r="G18" s="12">
        <f>(F18/E18-1)*100</f>
        <v>13.182753597896134</v>
      </c>
      <c r="H18" s="11">
        <f>(F18/B18-1)*100</f>
        <v>9.535976883291063</v>
      </c>
      <c r="I18" s="32"/>
    </row>
    <row r="19" spans="1:9" ht="12.75">
      <c r="A19" s="6" t="s">
        <v>26</v>
      </c>
      <c r="B19" s="40" t="s">
        <v>32</v>
      </c>
      <c r="C19" s="42">
        <v>790.3937000000001</v>
      </c>
      <c r="D19" s="42">
        <v>763.3661000000001</v>
      </c>
      <c r="E19" s="24" t="s">
        <v>32</v>
      </c>
      <c r="F19" s="52">
        <v>770.8872</v>
      </c>
      <c r="G19" s="12" t="s">
        <v>19</v>
      </c>
      <c r="H19" s="11" t="s">
        <v>19</v>
      </c>
      <c r="I19" s="32"/>
    </row>
    <row r="20" spans="1:9" ht="12.75">
      <c r="A20" s="6" t="s">
        <v>30</v>
      </c>
      <c r="B20" s="36">
        <v>658.77</v>
      </c>
      <c r="C20" s="7">
        <v>615.51</v>
      </c>
      <c r="D20" s="24" t="s">
        <v>32</v>
      </c>
      <c r="E20" s="24" t="s">
        <v>32</v>
      </c>
      <c r="F20" s="24" t="s">
        <v>32</v>
      </c>
      <c r="G20" s="12" t="s">
        <v>19</v>
      </c>
      <c r="H20" s="11" t="s">
        <v>19</v>
      </c>
      <c r="I20" s="32"/>
    </row>
    <row r="21" spans="1:9" ht="12.75">
      <c r="A21" s="6" t="s">
        <v>13</v>
      </c>
      <c r="B21" s="36">
        <v>666</v>
      </c>
      <c r="C21" s="7">
        <v>685</v>
      </c>
      <c r="D21" s="7">
        <v>660</v>
      </c>
      <c r="E21" s="7">
        <v>694</v>
      </c>
      <c r="F21" s="8">
        <v>667</v>
      </c>
      <c r="G21" s="12">
        <f>(F21/E21-1)*100</f>
        <v>-3.89048991354467</v>
      </c>
      <c r="H21" s="11">
        <f>(F21/B21-1)*100</f>
        <v>0.15015015015014122</v>
      </c>
      <c r="I21" s="32"/>
    </row>
    <row r="22" spans="1:9" ht="12.75">
      <c r="A22" s="6" t="s">
        <v>3</v>
      </c>
      <c r="B22" s="36" t="s">
        <v>31</v>
      </c>
      <c r="C22" s="7">
        <v>666.461</v>
      </c>
      <c r="D22" s="7" t="s">
        <v>31</v>
      </c>
      <c r="E22" s="7" t="s">
        <v>31</v>
      </c>
      <c r="F22" s="8">
        <v>671.3617</v>
      </c>
      <c r="G22" s="12" t="s">
        <v>19</v>
      </c>
      <c r="H22" s="11" t="s">
        <v>19</v>
      </c>
      <c r="I22" s="32"/>
    </row>
    <row r="23" spans="1:9" ht="12.75">
      <c r="A23" s="6" t="s">
        <v>16</v>
      </c>
      <c r="B23" s="36">
        <v>323.5573</v>
      </c>
      <c r="C23" s="7">
        <v>321.5029</v>
      </c>
      <c r="D23" s="7">
        <v>302.2574</v>
      </c>
      <c r="E23" s="7">
        <v>446.1374</v>
      </c>
      <c r="F23" s="8">
        <v>418.06120000000004</v>
      </c>
      <c r="G23" s="12">
        <f>(F23/E23-1)*100</f>
        <v>-6.293173358700699</v>
      </c>
      <c r="H23" s="11">
        <f aca="true" t="shared" si="0" ref="H23:H28">(F23/B23-1)*100</f>
        <v>29.207778653116478</v>
      </c>
      <c r="I23" s="32"/>
    </row>
    <row r="24" spans="1:9" ht="12.75">
      <c r="A24" s="6" t="s">
        <v>14</v>
      </c>
      <c r="B24" s="36">
        <v>509.38</v>
      </c>
      <c r="C24" s="7">
        <v>558.84</v>
      </c>
      <c r="D24" s="7">
        <v>576.64</v>
      </c>
      <c r="E24" s="7">
        <v>576.64</v>
      </c>
      <c r="F24" s="8">
        <v>576.64</v>
      </c>
      <c r="G24" s="12">
        <f>(F24/E24-1)*100</f>
        <v>0</v>
      </c>
      <c r="H24" s="11">
        <f t="shared" si="0"/>
        <v>13.204287565275429</v>
      </c>
      <c r="I24" s="32"/>
    </row>
    <row r="25" spans="1:9" ht="12.75">
      <c r="A25" s="6" t="s">
        <v>15</v>
      </c>
      <c r="B25" s="36">
        <v>825.7798</v>
      </c>
      <c r="C25" s="34">
        <v>769.5488</v>
      </c>
      <c r="D25" s="34">
        <v>769.5488</v>
      </c>
      <c r="E25" s="34">
        <v>761.7749</v>
      </c>
      <c r="F25" s="35">
        <v>735.9258</v>
      </c>
      <c r="G25" s="12">
        <f>(F25/E25-1)*100</f>
        <v>-3.393272737130093</v>
      </c>
      <c r="H25" s="11">
        <f t="shared" si="0"/>
        <v>-10.88110898329071</v>
      </c>
      <c r="I25" s="32"/>
    </row>
    <row r="26" spans="1:9" ht="12.75">
      <c r="A26" s="6" t="s">
        <v>27</v>
      </c>
      <c r="B26" s="36">
        <v>660.67</v>
      </c>
      <c r="C26" s="7">
        <v>506.67</v>
      </c>
      <c r="D26" s="7">
        <v>506.67</v>
      </c>
      <c r="E26" s="7">
        <v>493</v>
      </c>
      <c r="F26" s="8">
        <v>493</v>
      </c>
      <c r="G26" s="12">
        <f>(F26/E26-1)*100</f>
        <v>0</v>
      </c>
      <c r="H26" s="11">
        <f t="shared" si="0"/>
        <v>-25.37878214539785</v>
      </c>
      <c r="I26" s="32"/>
    </row>
    <row r="27" spans="1:9" ht="12.75">
      <c r="A27" s="6" t="s">
        <v>28</v>
      </c>
      <c r="B27" s="36">
        <v>652.83</v>
      </c>
      <c r="C27" s="7">
        <v>651.69</v>
      </c>
      <c r="D27" s="7">
        <v>687.26</v>
      </c>
      <c r="E27" s="7">
        <v>676.52</v>
      </c>
      <c r="F27" s="8">
        <v>676.83</v>
      </c>
      <c r="G27" s="12">
        <f>(F27/E27-1)*100</f>
        <v>0.045822739904233245</v>
      </c>
      <c r="H27" s="11">
        <f t="shared" si="0"/>
        <v>3.6763016405496174</v>
      </c>
      <c r="I27" s="32"/>
    </row>
    <row r="28" spans="1:9" ht="12.75">
      <c r="A28" s="20" t="s">
        <v>17</v>
      </c>
      <c r="B28" s="43">
        <v>748.58</v>
      </c>
      <c r="C28" s="14">
        <v>757.3848076269809</v>
      </c>
      <c r="D28" s="14">
        <v>752.9691861025854</v>
      </c>
      <c r="E28" s="14">
        <v>752.8864618513167</v>
      </c>
      <c r="F28" s="14">
        <v>754.2675033110177</v>
      </c>
      <c r="G28" s="33">
        <f>(F28/E28-1)*100</f>
        <v>0.18343289854156897</v>
      </c>
      <c r="H28" s="13">
        <f t="shared" si="0"/>
        <v>0.7597722769800974</v>
      </c>
      <c r="I28" s="32"/>
    </row>
    <row r="29" spans="1:9" s="19" customFormat="1" ht="12.75">
      <c r="A29" s="21"/>
      <c r="B29" s="37"/>
      <c r="C29" s="22"/>
      <c r="D29" s="22"/>
      <c r="E29" s="22"/>
      <c r="F29" s="22"/>
      <c r="G29" s="23"/>
      <c r="H29" s="23"/>
      <c r="I29" s="32"/>
    </row>
    <row r="30" spans="1:8" s="19" customFormat="1" ht="12.75">
      <c r="A30" s="26"/>
      <c r="B30" s="24"/>
      <c r="C30" s="24"/>
      <c r="D30" s="24"/>
      <c r="E30" s="24"/>
      <c r="F30" s="24"/>
      <c r="G30" s="25"/>
      <c r="H30" s="25"/>
    </row>
    <row r="31" spans="1:8" ht="12.75">
      <c r="A31" s="16" t="s">
        <v>25</v>
      </c>
      <c r="B31" s="16"/>
      <c r="C31" s="15"/>
      <c r="D31" s="10"/>
      <c r="E31" s="10"/>
      <c r="F31" s="10"/>
      <c r="G31" s="10"/>
      <c r="H31" s="10"/>
    </row>
    <row r="32" spans="1:8" ht="12.75">
      <c r="A32" s="2" t="s">
        <v>39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40</v>
      </c>
      <c r="B33" s="4"/>
      <c r="C33" s="4"/>
      <c r="E33" s="17"/>
      <c r="F33" s="1"/>
      <c r="G33" s="1"/>
      <c r="H33" s="1"/>
    </row>
    <row r="34" spans="1:8" ht="12.75">
      <c r="A34" s="2" t="s">
        <v>34</v>
      </c>
      <c r="B34" s="4"/>
      <c r="C34" s="4"/>
      <c r="E34" s="17"/>
      <c r="F34" s="1"/>
      <c r="G34" s="1"/>
      <c r="H34" s="1"/>
    </row>
    <row r="35" spans="1:8" ht="12.75">
      <c r="A35" s="2" t="s">
        <v>21</v>
      </c>
      <c r="B35" s="2"/>
      <c r="C35" s="4"/>
      <c r="D35" s="3"/>
      <c r="E35" s="17"/>
      <c r="F35" s="1"/>
      <c r="G35" s="1"/>
      <c r="H35" s="1"/>
    </row>
    <row r="36" spans="1:5" ht="12.75">
      <c r="A36" s="18" t="s">
        <v>22</v>
      </c>
      <c r="E36" s="9"/>
    </row>
    <row r="37" ht="12.75">
      <c r="G37" s="2"/>
    </row>
    <row r="38" ht="12.75">
      <c r="G38" s="2" t="s">
        <v>29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2023-06-26T07:02:15Z</dcterms:modified>
  <cp:category/>
  <cp:version/>
  <cp:contentType/>
  <cp:contentStatus/>
</cp:coreProperties>
</file>