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3 23" sheetId="1" r:id="rId1"/>
  </sheets>
  <definedNames/>
  <calcPr fullCalcOnLoad="1"/>
</workbook>
</file>

<file path=xl/sharedStrings.xml><?xml version="1.0" encoding="utf-8"?>
<sst xmlns="http://schemas.openxmlformats.org/spreadsheetml/2006/main" count="439" uniqueCount="54">
  <si>
    <t>Galvijų supirkimo kainos* Europos Sąjungos valstybėse 2023 m. 20–23 sav., EUR/100 kg skerdenų (be PVM)</t>
  </si>
  <si>
    <t>Valstybė</t>
  </si>
  <si>
    <t>Pokytis %</t>
  </si>
  <si>
    <t>23 sav.
(06 06–12)</t>
  </si>
  <si>
    <t>20 sav.
(05 15–21)</t>
  </si>
  <si>
    <t>21 sav.
(05 22–28)</t>
  </si>
  <si>
    <t>22 sav.
(05 29–06 04)</t>
  </si>
  <si>
    <t>23 sav.
(06 05–11)</t>
  </si>
  <si>
    <t>savaitės**</t>
  </si>
  <si>
    <t>metų***</t>
  </si>
  <si>
    <t>8 mėnesių ir jaunesni nei 12 mėnesių galvijai (Z)</t>
  </si>
  <si>
    <t>Belgija</t>
  </si>
  <si>
    <t>-</t>
  </si>
  <si>
    <t>Bulgarija</t>
  </si>
  <si>
    <t>Čekija</t>
  </si>
  <si>
    <t>●</t>
  </si>
  <si>
    <t>Danija</t>
  </si>
  <si>
    <t>Vokietija</t>
  </si>
  <si>
    <t>Estija</t>
  </si>
  <si>
    <t>Airija</t>
  </si>
  <si>
    <t>Graikija</t>
  </si>
  <si>
    <t>Ispanija</t>
  </si>
  <si>
    <t>Prancūzija</t>
  </si>
  <si>
    <t>Kroatija</t>
  </si>
  <si>
    <t>Italija</t>
  </si>
  <si>
    <t>Kipras</t>
  </si>
  <si>
    <t>Latvija</t>
  </si>
  <si>
    <t>Lietuva</t>
  </si>
  <si>
    <t>Liuksemburgas</t>
  </si>
  <si>
    <t>Vengrija</t>
  </si>
  <si>
    <t>Malta</t>
  </si>
  <si>
    <t>Nyderlandai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</si>
  <si>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</si>
  <si>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</si>
  <si>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</si>
  <si>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</si>
  <si>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</si>
  <si>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</si>
  <si>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</si>
  <si>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</si>
  <si>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</si>
  <si>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Jauni buliai (A)</t>
  </si>
  <si>
    <t xml:space="preserve">Buliai (B) </t>
  </si>
  <si>
    <t/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</si>
  <si>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</si>
  <si>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</si>
  <si>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</si>
  <si>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</si>
  <si>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</si>
  <si>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2023 m. 23 savaitę su 2023 m. 22 savaite</t>
  </si>
  <si>
    <t>*** lyginant 2023 m. 23 savaitę su 2022 m. 23 savaite</t>
  </si>
  <si>
    <t>● - konfidencialūs duomenys</t>
  </si>
  <si>
    <t>Šaltinis – EK, ŽŪDC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</si>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</sst>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40" fillId="0" borderId="0" xfId="0" applyFont="1" applyAlignment="1">
      <alignment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50" fillId="33" borderId="16" xfId="49" applyFont="1" applyFill="1" applyBorder="1" applyAlignment="1">
      <alignment horizontal="center" vertical="center" wrapText="1"/>
      <protection/>
    </xf>
    <xf numFmtId="0" fontId="20" fillId="33" borderId="16" xfId="49" applyFont="1" applyFill="1" applyBorder="1" applyAlignment="1">
      <alignment horizontal="center" vertical="center" wrapText="1"/>
      <protection/>
    </xf>
    <xf numFmtId="2" fontId="20" fillId="33" borderId="17" xfId="48" applyNumberFormat="1" applyFont="1" applyFill="1" applyBorder="1" applyAlignment="1">
      <alignment horizontal="center" vertical="center" wrapText="1"/>
      <protection/>
    </xf>
    <xf numFmtId="0" fontId="51" fillId="34" borderId="18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" fontId="52" fillId="0" borderId="19" xfId="0" applyNumberFormat="1" applyFont="1" applyBorder="1" applyAlignment="1" quotePrefix="1">
      <alignment horizontal="right" vertical="center" indent="1"/>
    </xf>
    <xf numFmtId="4" fontId="52" fillId="0" borderId="20" xfId="0" applyNumberFormat="1" applyFont="1" applyBorder="1" applyAlignment="1" quotePrefix="1">
      <alignment horizontal="right" vertical="center" indent="1"/>
    </xf>
    <xf numFmtId="4" fontId="52" fillId="0" borderId="21" xfId="0" applyNumberFormat="1" applyFont="1" applyBorder="1" applyAlignment="1" quotePrefix="1">
      <alignment horizontal="right" vertical="center" indent="1"/>
    </xf>
    <xf numFmtId="4" fontId="52" fillId="0" borderId="22" xfId="0" applyNumberFormat="1" applyFont="1" applyBorder="1" applyAlignment="1" quotePrefix="1">
      <alignment horizontal="right" vertical="center" indent="1"/>
    </xf>
    <xf numFmtId="2" fontId="52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4" fontId="52" fillId="0" borderId="23" xfId="0" applyNumberFormat="1" applyFont="1" applyBorder="1" applyAlignment="1" quotePrefix="1">
      <alignment horizontal="right" vertical="center" indent="1"/>
    </xf>
    <xf numFmtId="4" fontId="52" fillId="0" borderId="24" xfId="0" applyNumberFormat="1" applyFont="1" applyBorder="1" applyAlignment="1" quotePrefix="1">
      <alignment horizontal="right" vertical="center" indent="1"/>
    </xf>
    <xf numFmtId="4" fontId="52" fillId="0" borderId="0" xfId="0" applyNumberFormat="1" applyFont="1" applyAlignment="1" quotePrefix="1">
      <alignment horizontal="right" vertical="center" indent="1"/>
    </xf>
    <xf numFmtId="4" fontId="52" fillId="0" borderId="25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24" fillId="35" borderId="24" xfId="47" applyNumberFormat="1" applyFont="1" applyFill="1" applyBorder="1" applyAlignment="1">
      <alignment horizontal="right" vertical="center" wrapText="1" indent="1"/>
      <protection/>
    </xf>
    <xf numFmtId="2" fontId="24" fillId="35" borderId="0" xfId="47" applyNumberFormat="1" applyFont="1" applyFill="1" applyAlignment="1">
      <alignment horizontal="right" vertical="center" wrapText="1" indent="1"/>
      <protection/>
    </xf>
    <xf numFmtId="2" fontId="24" fillId="35" borderId="25" xfId="47" applyNumberFormat="1" applyFont="1" applyFill="1" applyBorder="1" applyAlignment="1">
      <alignment horizontal="right" vertical="center" wrapText="1" indent="1"/>
      <protection/>
    </xf>
    <xf numFmtId="4" fontId="52" fillId="0" borderId="23" xfId="0" applyNumberFormat="1" applyFont="1" applyBorder="1" applyAlignment="1">
      <alignment horizontal="right" vertical="center" indent="1"/>
    </xf>
    <xf numFmtId="4" fontId="52" fillId="0" borderId="24" xfId="0" applyNumberFormat="1" applyFont="1" applyBorder="1" applyAlignment="1">
      <alignment horizontal="right" vertical="center" indent="1"/>
    </xf>
    <xf numFmtId="4" fontId="52" fillId="0" borderId="0" xfId="0" applyNumberFormat="1" applyFont="1" applyAlignment="1">
      <alignment horizontal="right" vertical="center" indent="1"/>
    </xf>
    <xf numFmtId="4" fontId="52" fillId="0" borderId="25" xfId="0" applyNumberFormat="1" applyFont="1" applyBorder="1" applyAlignment="1">
      <alignment horizontal="right" vertical="center" indent="1"/>
    </xf>
    <xf numFmtId="2" fontId="52" fillId="0" borderId="0" xfId="0" applyNumberFormat="1" applyFont="1" applyAlignment="1">
      <alignment horizontal="right" vertical="center" indent="1"/>
    </xf>
    <xf numFmtId="4" fontId="52" fillId="0" borderId="23" xfId="0" applyNumberFormat="1" applyFont="1" applyBorder="1" applyAlignment="1" applyProtection="1" quotePrefix="1">
      <alignment horizontal="right" vertical="center" indent="1"/>
      <protection locked="0"/>
    </xf>
    <xf numFmtId="4" fontId="52" fillId="0" borderId="24" xfId="0" applyNumberFormat="1" applyFont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Alignment="1" applyProtection="1" quotePrefix="1">
      <alignment horizontal="right" vertical="center" indent="1"/>
      <protection locked="0"/>
    </xf>
    <xf numFmtId="4" fontId="52" fillId="0" borderId="25" xfId="0" applyNumberFormat="1" applyFont="1" applyBorder="1" applyAlignment="1" applyProtection="1" quotePrefix="1">
      <alignment horizontal="right" vertical="center" indent="1"/>
      <protection locked="0"/>
    </xf>
    <xf numFmtId="4" fontId="52" fillId="0" borderId="26" xfId="0" applyNumberFormat="1" applyFont="1" applyBorder="1" applyAlignment="1" quotePrefix="1">
      <alignment horizontal="right" vertical="center" indent="1"/>
    </xf>
    <xf numFmtId="4" fontId="52" fillId="0" borderId="27" xfId="0" applyNumberFormat="1" applyFont="1" applyBorder="1" applyAlignment="1" quotePrefix="1">
      <alignment horizontal="right" vertical="center" indent="1"/>
    </xf>
    <xf numFmtId="4" fontId="52" fillId="0" borderId="28" xfId="0" applyNumberFormat="1" applyFont="1" applyBorder="1" applyAlignment="1" quotePrefix="1">
      <alignment horizontal="right" vertical="center" indent="1"/>
    </xf>
    <xf numFmtId="4" fontId="52" fillId="0" borderId="29" xfId="0" applyNumberFormat="1" applyFont="1" applyBorder="1" applyAlignment="1" quotePrefix="1">
      <alignment horizontal="right" vertical="center" indent="1"/>
    </xf>
    <xf numFmtId="0" fontId="51" fillId="33" borderId="30" xfId="0" applyFont="1" applyFill="1" applyBorder="1" applyAlignment="1">
      <alignment/>
    </xf>
    <xf numFmtId="4" fontId="53" fillId="33" borderId="31" xfId="0" applyNumberFormat="1" applyFont="1" applyFill="1" applyBorder="1" applyAlignment="1">
      <alignment horizontal="right" vertical="center" indent="1"/>
    </xf>
    <xf numFmtId="4" fontId="53" fillId="33" borderId="32" xfId="0" applyNumberFormat="1" applyFont="1" applyFill="1" applyBorder="1" applyAlignment="1">
      <alignment horizontal="right" vertical="center" indent="1"/>
    </xf>
    <xf numFmtId="2" fontId="53" fillId="33" borderId="30" xfId="0" applyNumberFormat="1" applyFont="1" applyFill="1" applyBorder="1" applyAlignment="1" quotePrefix="1">
      <alignment horizontal="right" vertical="center" indent="1"/>
    </xf>
    <xf numFmtId="2" fontId="53" fillId="33" borderId="33" xfId="0" applyNumberFormat="1" applyFont="1" applyFill="1" applyBorder="1" applyAlignment="1">
      <alignment horizontal="right" vertical="center" indent="1"/>
    </xf>
    <xf numFmtId="0" fontId="51" fillId="0" borderId="34" xfId="0" applyFont="1" applyBorder="1" applyAlignment="1">
      <alignment horizontal="center" vertical="center"/>
    </xf>
    <xf numFmtId="4" fontId="52" fillId="0" borderId="23" xfId="0" applyNumberFormat="1" applyFont="1" applyBorder="1" applyAlignment="1" quotePrefix="1">
      <alignment horizontal="right" vertical="center" wrapText="1" indent="1"/>
    </xf>
    <xf numFmtId="4" fontId="52" fillId="0" borderId="0" xfId="0" applyNumberFormat="1" applyFont="1" applyAlignment="1" quotePrefix="1">
      <alignment horizontal="right" vertical="center" wrapText="1" indent="1"/>
    </xf>
    <xf numFmtId="4" fontId="52" fillId="0" borderId="25" xfId="0" applyNumberFormat="1" applyFont="1" applyBorder="1" applyAlignment="1" quotePrefix="1">
      <alignment horizontal="right" vertical="center" wrapText="1" indent="1"/>
    </xf>
    <xf numFmtId="2" fontId="24" fillId="35" borderId="23" xfId="47" applyNumberFormat="1" applyFont="1" applyFill="1" applyBorder="1" applyAlignment="1">
      <alignment horizontal="right" vertical="center" wrapText="1" indent="1"/>
      <protection/>
    </xf>
    <xf numFmtId="4" fontId="52" fillId="0" borderId="35" xfId="0" applyNumberFormat="1" applyFont="1" applyBorder="1" applyAlignment="1" quotePrefix="1">
      <alignment horizontal="right" vertical="center" indent="1"/>
    </xf>
    <xf numFmtId="4" fontId="53" fillId="33" borderId="36" xfId="0" applyNumberFormat="1" applyFont="1" applyFill="1" applyBorder="1" applyAlignment="1">
      <alignment horizontal="right" vertical="center" indent="1"/>
    </xf>
    <xf numFmtId="2" fontId="53" fillId="33" borderId="30" xfId="0" applyNumberFormat="1" applyFont="1" applyFill="1" applyBorder="1" applyAlignment="1">
      <alignment horizontal="right" vertical="center" indent="1"/>
    </xf>
    <xf numFmtId="2" fontId="52" fillId="0" borderId="23" xfId="0" applyNumberFormat="1" applyFont="1" applyBorder="1" applyAlignment="1">
      <alignment horizontal="right" vertical="center" indent="1"/>
    </xf>
    <xf numFmtId="2" fontId="52" fillId="0" borderId="25" xfId="0" applyNumberFormat="1" applyFont="1" applyBorder="1" applyAlignment="1" quotePrefix="1">
      <alignment horizontal="right" vertical="center" indent="1"/>
    </xf>
    <xf numFmtId="2" fontId="52" fillId="0" borderId="23" xfId="0" applyNumberFormat="1" applyFont="1" applyBorder="1" applyAlignment="1" quotePrefix="1">
      <alignment horizontal="right" vertical="center" indent="1"/>
    </xf>
    <xf numFmtId="2" fontId="54" fillId="0" borderId="0" xfId="0" applyNumberFormat="1" applyFont="1" applyAlignment="1">
      <alignment horizontal="right" vertical="center" wrapText="1" indent="1"/>
    </xf>
    <xf numFmtId="2" fontId="24" fillId="35" borderId="23" xfId="47" applyNumberFormat="1" applyFont="1" applyFill="1" applyBorder="1" applyAlignment="1" quotePrefix="1">
      <alignment horizontal="right" vertical="center" wrapText="1" indent="1"/>
      <protection/>
    </xf>
    <xf numFmtId="2" fontId="54" fillId="0" borderId="25" xfId="0" applyNumberFormat="1" applyFont="1" applyBorder="1" applyAlignment="1">
      <alignment horizontal="right" vertical="center" wrapText="1" indent="1"/>
    </xf>
    <xf numFmtId="2" fontId="52" fillId="0" borderId="25" xfId="0" applyNumberFormat="1" applyFont="1" applyBorder="1" applyAlignment="1">
      <alignment horizontal="right" vertical="center" indent="1"/>
    </xf>
    <xf numFmtId="2" fontId="52" fillId="0" borderId="37" xfId="0" applyNumberFormat="1" applyFont="1" applyBorder="1" applyAlignment="1" quotePrefix="1">
      <alignment horizontal="right" vertical="center" indent="1"/>
    </xf>
    <xf numFmtId="2" fontId="52" fillId="0" borderId="28" xfId="0" applyNumberFormat="1" applyFont="1" applyBorder="1" applyAlignment="1" quotePrefix="1">
      <alignment horizontal="right" vertical="center" indent="1"/>
    </xf>
    <xf numFmtId="2" fontId="52" fillId="0" borderId="29" xfId="0" applyNumberFormat="1" applyFont="1" applyBorder="1" applyAlignment="1" quotePrefix="1">
      <alignment horizontal="right" vertical="center" indent="1"/>
    </xf>
    <xf numFmtId="2" fontId="53" fillId="33" borderId="38" xfId="0" applyNumberFormat="1" applyFont="1" applyFill="1" applyBorder="1" applyAlignment="1">
      <alignment horizontal="right" vertical="center" indent="1"/>
    </xf>
    <xf numFmtId="2" fontId="53" fillId="33" borderId="32" xfId="0" applyNumberFormat="1" applyFont="1" applyFill="1" applyBorder="1" applyAlignment="1">
      <alignment horizontal="right" vertical="center" indent="1"/>
    </xf>
    <xf numFmtId="4" fontId="55" fillId="0" borderId="23" xfId="0" applyNumberFormat="1" applyFont="1" applyBorder="1" applyAlignment="1" quotePrefix="1">
      <alignment horizontal="right" vertical="center" indent="1"/>
    </xf>
    <xf numFmtId="4" fontId="55" fillId="0" borderId="0" xfId="0" applyNumberFormat="1" applyFont="1" applyAlignment="1" quotePrefix="1">
      <alignment horizontal="right" vertical="center" indent="1"/>
    </xf>
    <xf numFmtId="4" fontId="55" fillId="0" borderId="25" xfId="0" applyNumberFormat="1" applyFont="1" applyBorder="1" applyAlignment="1" quotePrefix="1">
      <alignment horizontal="right" vertical="center" indent="1"/>
    </xf>
    <xf numFmtId="4" fontId="55" fillId="0" borderId="23" xfId="0" applyNumberFormat="1" applyFont="1" applyBorder="1" applyAlignment="1">
      <alignment horizontal="right" vertical="center" indent="1"/>
    </xf>
    <xf numFmtId="4" fontId="55" fillId="0" borderId="0" xfId="0" applyNumberFormat="1" applyFont="1" applyAlignment="1">
      <alignment horizontal="right" vertical="center" indent="1"/>
    </xf>
    <xf numFmtId="4" fontId="55" fillId="0" borderId="25" xfId="0" applyNumberFormat="1" applyFont="1" applyBorder="1" applyAlignment="1">
      <alignment horizontal="right" vertical="center" indent="1"/>
    </xf>
    <xf numFmtId="4" fontId="55" fillId="0" borderId="35" xfId="0" applyNumberFormat="1" applyFont="1" applyBorder="1" applyAlignment="1" quotePrefix="1">
      <alignment horizontal="right" vertical="center" indent="1"/>
    </xf>
    <xf numFmtId="4" fontId="55" fillId="0" borderId="28" xfId="0" applyNumberFormat="1" applyFont="1" applyBorder="1" applyAlignment="1" quotePrefix="1">
      <alignment horizontal="right" vertical="center" indent="1"/>
    </xf>
    <xf numFmtId="4" fontId="55" fillId="0" borderId="29" xfId="0" applyNumberFormat="1" applyFont="1" applyBorder="1" applyAlignment="1" quotePrefix="1">
      <alignment horizontal="right" vertical="center" indent="1"/>
    </xf>
    <xf numFmtId="4" fontId="56" fillId="36" borderId="39" xfId="0" applyNumberFormat="1" applyFont="1" applyFill="1" applyBorder="1" applyAlignment="1">
      <alignment horizontal="right" vertical="center" indent="1"/>
    </xf>
    <xf numFmtId="4" fontId="56" fillId="36" borderId="32" xfId="0" applyNumberFormat="1" applyFont="1" applyFill="1" applyBorder="1" applyAlignment="1">
      <alignment horizontal="right" vertical="center" indent="1"/>
    </xf>
    <xf numFmtId="2" fontId="53" fillId="36" borderId="30" xfId="0" applyNumberFormat="1" applyFont="1" applyFill="1" applyBorder="1" applyAlignment="1">
      <alignment horizontal="right" vertical="center" indent="1"/>
    </xf>
    <xf numFmtId="0" fontId="51" fillId="33" borderId="40" xfId="0" applyFont="1" applyFill="1" applyBorder="1" applyAlignment="1">
      <alignment/>
    </xf>
    <xf numFmtId="4" fontId="53" fillId="33" borderId="41" xfId="0" applyNumberFormat="1" applyFont="1" applyFill="1" applyBorder="1" applyAlignment="1">
      <alignment horizontal="right" vertical="center" indent="1"/>
    </xf>
    <xf numFmtId="4" fontId="53" fillId="33" borderId="42" xfId="0" applyNumberFormat="1" applyFont="1" applyFill="1" applyBorder="1" applyAlignment="1">
      <alignment horizontal="right" vertical="center" indent="1"/>
    </xf>
    <xf numFmtId="2" fontId="53" fillId="33" borderId="43" xfId="0" applyNumberFormat="1" applyFont="1" applyFill="1" applyBorder="1" applyAlignment="1">
      <alignment horizontal="right" vertical="center" indent="1"/>
    </xf>
    <xf numFmtId="0" fontId="51" fillId="37" borderId="34" xfId="0" applyFont="1" applyFill="1" applyBorder="1" applyAlignment="1">
      <alignment/>
    </xf>
    <xf numFmtId="4" fontId="53" fillId="37" borderId="44" xfId="0" applyNumberFormat="1" applyFont="1" applyFill="1" applyBorder="1" applyAlignment="1">
      <alignment horizontal="right" vertical="center" indent="1"/>
    </xf>
    <xf numFmtId="2" fontId="53" fillId="37" borderId="45" xfId="0" applyNumberFormat="1" applyFont="1" applyFill="1" applyBorder="1" applyAlignment="1">
      <alignment horizontal="right" vertical="center" indent="1"/>
    </xf>
    <xf numFmtId="164" fontId="57" fillId="0" borderId="0" xfId="0" applyNumberFormat="1" applyFont="1" applyAlignment="1" applyProtection="1">
      <alignment horizontal="center" vertical="center"/>
      <protection locked="0"/>
    </xf>
    <xf numFmtId="2" fontId="58" fillId="0" borderId="0" xfId="40" applyNumberFormat="1" applyFont="1" applyAlignment="1" applyProtection="1">
      <alignment horizontal="center" vertical="center"/>
      <protection locked="0"/>
    </xf>
    <xf numFmtId="164" fontId="58" fillId="0" borderId="0" xfId="40" applyNumberFormat="1" applyFont="1" applyAlignment="1" applyProtection="1">
      <alignment horizontal="center" vertical="center"/>
      <protection locked="0"/>
    </xf>
    <xf numFmtId="0" fontId="20" fillId="0" borderId="0" xfId="47" applyFont="1" applyAlignment="1">
      <alignment horizontal="left"/>
      <protection/>
    </xf>
    <xf numFmtId="4" fontId="0" fillId="0" borderId="0" xfId="0" applyNumberFormat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Alignment="1">
      <alignment horizontal="left" vertical="center"/>
    </xf>
    <xf numFmtId="164" fontId="60" fillId="0" borderId="0" xfId="0" applyNumberFormat="1" applyFont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0" fontId="33" fillId="0" borderId="0" xfId="0" applyFont="1" applyAlignment="1">
      <alignment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5">
      <c r="A2" s="1" t="s">
        <v>0</v>
      </c>
    </row>
    <row r="3" ht="15">
      <c r="C3" s="2"/>
    </row>
    <row r="4" spans="1:8" ht="15">
      <c r="A4" s="3" t="s">
        <v>1</v>
      </c>
      <c r="B4" s="4">
        <v>2022</v>
      </c>
      <c r="C4" s="5">
        <v>2023</v>
      </c>
      <c r="D4" s="6"/>
      <c r="E4" s="6"/>
      <c r="F4" s="7"/>
      <c r="G4" s="8" t="s">
        <v>2</v>
      </c>
      <c r="H4" s="9"/>
    </row>
    <row r="5" spans="1:8" ht="36" customHeight="1">
      <c r="A5" s="10"/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3" t="s">
        <v>9</v>
      </c>
    </row>
    <row r="6" spans="1:8" ht="15">
      <c r="A6" s="14" t="s">
        <v>10</v>
      </c>
      <c r="B6" s="14"/>
      <c r="C6" s="14"/>
      <c r="D6" s="14"/>
      <c r="E6" s="14"/>
      <c r="F6" s="14"/>
      <c r="G6" s="14"/>
      <c r="H6" s="14"/>
    </row>
    <row r="7" spans="1:8" ht="15">
      <c r="A7" s="15" t="s">
        <v>11</v>
      </c>
      <c r="B7" s="16" t="s">
        <v>12</v>
      </c>
      <c r="C7" s="17" t="s">
        <v>12</v>
      </c>
      <c r="D7" s="18" t="s">
        <v>12</v>
      </c>
      <c r="E7" s="18" t="s">
        <v>12</v>
      </c>
      <c r="F7" s="19" t="s">
        <v>12</v>
      </c>
      <c r="G7" s="20" t="s">
        <v>12</v>
      </c>
      <c r="H7" s="21" t="s">
        <v>12</v>
      </c>
    </row>
    <row r="8" spans="1:9" ht="15">
      <c r="A8" s="15" t="s">
        <v>13</v>
      </c>
      <c r="B8" s="22" t="s">
        <v>12</v>
      </c>
      <c r="C8" s="23">
        <v>371.0093</v>
      </c>
      <c r="D8" s="24">
        <v>371.0093</v>
      </c>
      <c r="E8" s="24">
        <v>371.0093</v>
      </c>
      <c r="F8" s="25">
        <v>371.0093</v>
      </c>
      <c r="G8" s="20">
        <f>F8/E8*100-100</f>
        <v>0</v>
      </c>
      <c r="H8" s="21" t="s">
        <v>12</v>
      </c>
      <c r="I8" s="26"/>
    </row>
    <row r="9" spans="1:9" ht="15">
      <c r="A9" s="15" t="s">
        <v>14</v>
      </c>
      <c r="B9" s="22" t="s">
        <v>15</v>
      </c>
      <c r="C9" s="27" t="s">
        <v>15</v>
      </c>
      <c r="D9" s="28" t="s">
        <v>15</v>
      </c>
      <c r="E9" s="28" t="s">
        <v>15</v>
      </c>
      <c r="F9" s="29" t="s">
        <v>15</v>
      </c>
      <c r="G9" s="20" t="s">
        <v>12</v>
      </c>
      <c r="H9" s="21" t="s">
        <v>12</v>
      </c>
      <c r="I9" s="26"/>
    </row>
    <row r="10" spans="1:9" ht="15">
      <c r="A10" s="15" t="s">
        <v>16</v>
      </c>
      <c r="B10" s="30">
        <v>487.503</v>
      </c>
      <c r="C10" s="31">
        <v>477.0846</v>
      </c>
      <c r="D10" s="32">
        <v>476.7722</v>
      </c>
      <c r="E10" s="32">
        <v>477.3305</v>
      </c>
      <c r="F10" s="33">
        <v>479.0116</v>
      </c>
      <c r="G10" s="20">
        <f aca="true" t="shared" si="0" ref="G10:G15">F10/E10*100-100</f>
        <v>0.35218784469041964</v>
      </c>
      <c r="H10" s="34">
        <f>F10/B10*100-100</f>
        <v>-1.7418149221645933</v>
      </c>
      <c r="I10" s="26"/>
    </row>
    <row r="11" spans="1:9" ht="15">
      <c r="A11" s="15" t="s">
        <v>17</v>
      </c>
      <c r="B11" s="22">
        <v>469.66</v>
      </c>
      <c r="C11" s="23">
        <v>488.47</v>
      </c>
      <c r="D11" s="24">
        <v>484.11</v>
      </c>
      <c r="E11" s="24">
        <v>427.5</v>
      </c>
      <c r="F11" s="25">
        <v>427.5</v>
      </c>
      <c r="G11" s="20">
        <f t="shared" si="0"/>
        <v>0</v>
      </c>
      <c r="H11" s="34">
        <f>F11/B11*100-100</f>
        <v>-8.976706553677133</v>
      </c>
      <c r="I11" s="26"/>
    </row>
    <row r="12" spans="1:9" ht="15">
      <c r="A12" s="15" t="s">
        <v>18</v>
      </c>
      <c r="B12" s="22" t="s">
        <v>15</v>
      </c>
      <c r="C12" s="27" t="s">
        <v>15</v>
      </c>
      <c r="D12" s="28" t="s">
        <v>15</v>
      </c>
      <c r="E12" s="28" t="s">
        <v>15</v>
      </c>
      <c r="F12" s="29" t="s">
        <v>15</v>
      </c>
      <c r="G12" s="20" t="s">
        <v>12</v>
      </c>
      <c r="H12" s="20" t="s">
        <v>12</v>
      </c>
      <c r="I12" s="26"/>
    </row>
    <row r="13" spans="1:9" ht="15">
      <c r="A13" s="15" t="s">
        <v>19</v>
      </c>
      <c r="B13" s="35">
        <v>527.2865</v>
      </c>
      <c r="C13" s="36">
        <v>512.5296</v>
      </c>
      <c r="D13" s="37">
        <v>504.3451</v>
      </c>
      <c r="E13" s="37">
        <v>499.1857</v>
      </c>
      <c r="F13" s="38">
        <v>505.1269</v>
      </c>
      <c r="G13" s="20">
        <f t="shared" si="0"/>
        <v>1.1901783244191506</v>
      </c>
      <c r="H13" s="34">
        <f>F13/B13*100-100</f>
        <v>-4.202572984516024</v>
      </c>
      <c r="I13" s="26"/>
    </row>
    <row r="14" spans="1:9" ht="15">
      <c r="A14" s="15" t="s">
        <v>20</v>
      </c>
      <c r="B14" s="22">
        <v>413.1864</v>
      </c>
      <c r="C14" s="23">
        <v>480.54</v>
      </c>
      <c r="D14" s="24" t="s">
        <v>12</v>
      </c>
      <c r="E14" s="24" t="s">
        <v>12</v>
      </c>
      <c r="F14" s="25" t="s">
        <v>12</v>
      </c>
      <c r="G14" s="20" t="s">
        <v>12</v>
      </c>
      <c r="H14" s="20" t="s">
        <v>12</v>
      </c>
      <c r="I14" s="26"/>
    </row>
    <row r="15" spans="1:9" ht="15">
      <c r="A15" s="15" t="s">
        <v>21</v>
      </c>
      <c r="B15" s="22">
        <v>479.147</v>
      </c>
      <c r="C15" s="23">
        <v>534.7296</v>
      </c>
      <c r="D15" s="24">
        <v>530.113</v>
      </c>
      <c r="E15" s="24">
        <v>523.9256</v>
      </c>
      <c r="F15" s="25">
        <v>524.3401</v>
      </c>
      <c r="G15" s="20">
        <f t="shared" si="0"/>
        <v>0.07911428645593332</v>
      </c>
      <c r="H15" s="34">
        <f>F15/B15*100-100</f>
        <v>9.43199059996202</v>
      </c>
      <c r="I15" s="26"/>
    </row>
    <row r="16" spans="1:9" ht="15">
      <c r="A16" s="15" t="s">
        <v>22</v>
      </c>
      <c r="B16" s="22" t="s">
        <v>12</v>
      </c>
      <c r="C16" s="23" t="s">
        <v>12</v>
      </c>
      <c r="D16" s="24" t="s">
        <v>12</v>
      </c>
      <c r="E16" s="24" t="s">
        <v>12</v>
      </c>
      <c r="F16" s="25" t="s">
        <v>12</v>
      </c>
      <c r="G16" s="20" t="s">
        <v>12</v>
      </c>
      <c r="H16" s="20" t="s">
        <v>12</v>
      </c>
      <c r="I16" s="26"/>
    </row>
    <row r="17" spans="1:9" ht="15">
      <c r="A17" s="15" t="s">
        <v>23</v>
      </c>
      <c r="B17" s="22" t="s">
        <v>12</v>
      </c>
      <c r="C17" s="23">
        <v>512</v>
      </c>
      <c r="D17" s="24">
        <v>512</v>
      </c>
      <c r="E17" s="24" t="s">
        <v>12</v>
      </c>
      <c r="F17" s="25" t="s">
        <v>12</v>
      </c>
      <c r="G17" s="20" t="s">
        <v>12</v>
      </c>
      <c r="H17" s="20" t="s">
        <v>12</v>
      </c>
      <c r="I17" s="26"/>
    </row>
    <row r="18" spans="1:9" ht="15">
      <c r="A18" s="15" t="s">
        <v>24</v>
      </c>
      <c r="B18" s="22">
        <v>517.5087</v>
      </c>
      <c r="C18" s="23">
        <v>576.2864</v>
      </c>
      <c r="D18" s="24">
        <v>592.8362</v>
      </c>
      <c r="E18" s="24">
        <v>576.2844</v>
      </c>
      <c r="F18" s="25">
        <v>576.2844</v>
      </c>
      <c r="G18" s="20">
        <f>F18/E18*100-100</f>
        <v>0</v>
      </c>
      <c r="H18" s="34">
        <f>F18/B18*100-100</f>
        <v>11.357432251863614</v>
      </c>
      <c r="I18" s="26"/>
    </row>
    <row r="19" spans="1:9" ht="15">
      <c r="A19" s="15" t="s">
        <v>25</v>
      </c>
      <c r="B19" s="22" t="s">
        <v>12</v>
      </c>
      <c r="C19" s="23" t="s">
        <v>12</v>
      </c>
      <c r="D19" s="24" t="s">
        <v>12</v>
      </c>
      <c r="E19" s="24" t="s">
        <v>12</v>
      </c>
      <c r="F19" s="25" t="s">
        <v>12</v>
      </c>
      <c r="G19" s="20" t="s">
        <v>12</v>
      </c>
      <c r="H19" s="20" t="s">
        <v>12</v>
      </c>
      <c r="I19" s="26"/>
    </row>
    <row r="20" spans="1:9" ht="15">
      <c r="A20" s="15" t="s">
        <v>26</v>
      </c>
      <c r="B20" s="22">
        <v>361.9209</v>
      </c>
      <c r="C20" s="23">
        <v>314.7847</v>
      </c>
      <c r="D20" s="24">
        <v>287.6571</v>
      </c>
      <c r="E20" s="24">
        <v>281.047</v>
      </c>
      <c r="F20" s="25">
        <v>320.593</v>
      </c>
      <c r="G20" s="20">
        <f>F20/E20*100-100</f>
        <v>14.070956103427548</v>
      </c>
      <c r="H20" s="20">
        <f>F20/B20*100-100</f>
        <v>-11.419042116661402</v>
      </c>
      <c r="I20" s="26"/>
    </row>
    <row r="21" spans="1:9" ht="15">
      <c r="A21" s="15" t="s">
        <v>27</v>
      </c>
      <c r="B21" s="22" t="s">
        <v>15</v>
      </c>
      <c r="C21" s="27" t="s">
        <v>15</v>
      </c>
      <c r="D21" s="28" t="s">
        <v>15</v>
      </c>
      <c r="E21" s="28" t="s">
        <v>15</v>
      </c>
      <c r="F21" s="29" t="s">
        <v>15</v>
      </c>
      <c r="G21" s="20" t="s">
        <v>12</v>
      </c>
      <c r="H21" s="20" t="s">
        <v>12</v>
      </c>
      <c r="I21" s="26"/>
    </row>
    <row r="22" spans="1:9" ht="15">
      <c r="A22" s="15" t="s">
        <v>28</v>
      </c>
      <c r="B22" s="22" t="s">
        <v>12</v>
      </c>
      <c r="C22" s="27" t="s">
        <v>15</v>
      </c>
      <c r="D22" s="28" t="s">
        <v>15</v>
      </c>
      <c r="E22" s="28" t="s">
        <v>15</v>
      </c>
      <c r="F22" s="29" t="s">
        <v>15</v>
      </c>
      <c r="G22" s="20" t="s">
        <v>12</v>
      </c>
      <c r="H22" s="20" t="s">
        <v>12</v>
      </c>
      <c r="I22" s="26"/>
    </row>
    <row r="23" spans="1:9" ht="15">
      <c r="A23" s="15" t="s">
        <v>29</v>
      </c>
      <c r="B23" s="22" t="s">
        <v>12</v>
      </c>
      <c r="C23" s="23" t="s">
        <v>12</v>
      </c>
      <c r="D23" s="24" t="s">
        <v>12</v>
      </c>
      <c r="E23" s="24" t="s">
        <v>12</v>
      </c>
      <c r="F23" s="25" t="s">
        <v>12</v>
      </c>
      <c r="G23" s="20" t="s">
        <v>12</v>
      </c>
      <c r="H23" s="20" t="s">
        <v>12</v>
      </c>
      <c r="I23" s="26"/>
    </row>
    <row r="24" spans="1:9" ht="15">
      <c r="A24" s="15" t="s">
        <v>30</v>
      </c>
      <c r="B24" s="22" t="s">
        <v>12</v>
      </c>
      <c r="C24" s="23" t="s">
        <v>12</v>
      </c>
      <c r="D24" s="24" t="s">
        <v>12</v>
      </c>
      <c r="E24" s="24" t="s">
        <v>12</v>
      </c>
      <c r="F24" s="25">
        <v>430.82</v>
      </c>
      <c r="G24" s="20" t="s">
        <v>12</v>
      </c>
      <c r="H24" s="20" t="s">
        <v>12</v>
      </c>
      <c r="I24" s="26"/>
    </row>
    <row r="25" spans="1:9" ht="15">
      <c r="A25" s="15" t="s">
        <v>31</v>
      </c>
      <c r="B25" s="22">
        <v>451.8642</v>
      </c>
      <c r="C25" s="23">
        <v>472.4162</v>
      </c>
      <c r="D25" s="24">
        <v>462.4512</v>
      </c>
      <c r="E25" s="24">
        <v>458.1815</v>
      </c>
      <c r="F25" s="25">
        <v>463.7368</v>
      </c>
      <c r="G25" s="20">
        <f aca="true" t="shared" si="1" ref="G25:G30">F25/E25*100-100</f>
        <v>1.2124671118323107</v>
      </c>
      <c r="H25" s="34">
        <f>F25/B25*100-100</f>
        <v>2.627470819772853</v>
      </c>
      <c r="I25" s="26"/>
    </row>
    <row r="26" spans="1:9" ht="15">
      <c r="A26" s="15" t="s">
        <v>32</v>
      </c>
      <c r="B26" s="22" t="s">
        <v>15</v>
      </c>
      <c r="C26" s="27" t="s">
        <v>15</v>
      </c>
      <c r="D26" s="28" t="s">
        <v>15</v>
      </c>
      <c r="E26" s="28" t="s">
        <v>15</v>
      </c>
      <c r="F26" s="29" t="s">
        <v>15</v>
      </c>
      <c r="G26" s="20" t="s">
        <v>12</v>
      </c>
      <c r="H26" s="20" t="s">
        <v>12</v>
      </c>
      <c r="I26" s="26"/>
    </row>
    <row r="27" spans="1:9" ht="15">
      <c r="A27" s="15" t="s">
        <v>33</v>
      </c>
      <c r="B27" s="22">
        <v>470.0873</v>
      </c>
      <c r="C27" s="23">
        <v>454.0674</v>
      </c>
      <c r="D27" s="24">
        <v>459.4362</v>
      </c>
      <c r="E27" s="24">
        <v>458.7932</v>
      </c>
      <c r="F27" s="25">
        <v>443.973</v>
      </c>
      <c r="G27" s="20">
        <f t="shared" si="1"/>
        <v>-3.230257118021811</v>
      </c>
      <c r="H27" s="20">
        <f>F27/B27*100-100</f>
        <v>-5.555202193294733</v>
      </c>
      <c r="I27" s="26"/>
    </row>
    <row r="28" spans="1:9" ht="15">
      <c r="A28" s="15" t="s">
        <v>34</v>
      </c>
      <c r="B28" s="22">
        <v>420.1076</v>
      </c>
      <c r="C28" s="23">
        <v>445.3059</v>
      </c>
      <c r="D28" s="24">
        <v>458.0907</v>
      </c>
      <c r="E28" s="24">
        <v>454.0655</v>
      </c>
      <c r="F28" s="25">
        <v>448.2632</v>
      </c>
      <c r="G28" s="20">
        <f t="shared" si="1"/>
        <v>-1.2778552873979692</v>
      </c>
      <c r="H28" s="20">
        <f>F28/B28*100-100</f>
        <v>6.7019972978351205</v>
      </c>
      <c r="I28" s="26"/>
    </row>
    <row r="29" spans="1:9" ht="15">
      <c r="A29" s="15" t="s">
        <v>35</v>
      </c>
      <c r="B29" s="22">
        <v>406.1424</v>
      </c>
      <c r="C29" s="23">
        <v>445.9807</v>
      </c>
      <c r="D29" s="24">
        <v>417.4188</v>
      </c>
      <c r="E29" s="24">
        <v>431.8162</v>
      </c>
      <c r="F29" s="25">
        <v>393.9738</v>
      </c>
      <c r="G29" s="20">
        <f t="shared" si="1"/>
        <v>-8.763543377946448</v>
      </c>
      <c r="H29" s="34">
        <f>F29/B29*100-100</f>
        <v>-2.9961412548899204</v>
      </c>
      <c r="I29" s="26"/>
    </row>
    <row r="30" spans="1:9" ht="15">
      <c r="A30" s="15" t="s">
        <v>36</v>
      </c>
      <c r="B30" s="22">
        <v>403.9938</v>
      </c>
      <c r="C30" s="23">
        <v>416.5747</v>
      </c>
      <c r="D30" s="24">
        <v>412.953</v>
      </c>
      <c r="E30" s="24">
        <v>431.4662</v>
      </c>
      <c r="F30" s="25">
        <v>447.0871</v>
      </c>
      <c r="G30" s="20">
        <f t="shared" si="1"/>
        <v>3.6204226426079344</v>
      </c>
      <c r="H30" s="34">
        <f>F30/B30*100-100</f>
        <v>10.666822114596798</v>
      </c>
      <c r="I30" s="26"/>
    </row>
    <row r="31" spans="1:9" ht="15">
      <c r="A31" s="15" t="s">
        <v>37</v>
      </c>
      <c r="B31" s="22" t="s">
        <v>12</v>
      </c>
      <c r="C31" s="27" t="s">
        <v>15</v>
      </c>
      <c r="D31" s="28" t="s">
        <v>15</v>
      </c>
      <c r="E31" s="28" t="s">
        <v>15</v>
      </c>
      <c r="F31" s="29" t="s">
        <v>15</v>
      </c>
      <c r="G31" s="20" t="s">
        <v>12</v>
      </c>
      <c r="H31" s="20" t="s">
        <v>12</v>
      </c>
      <c r="I31" s="26"/>
    </row>
    <row r="32" spans="1:9" ht="15">
      <c r="A32" s="15" t="s">
        <v>38</v>
      </c>
      <c r="B32" s="22" t="s">
        <v>12</v>
      </c>
      <c r="C32" s="23" t="s">
        <v>12</v>
      </c>
      <c r="D32" s="24" t="s">
        <v>12</v>
      </c>
      <c r="E32" s="24" t="s">
        <v>12</v>
      </c>
      <c r="F32" s="25" t="s">
        <v>12</v>
      </c>
      <c r="G32" s="20" t="s">
        <v>12</v>
      </c>
      <c r="H32" s="20" t="s">
        <v>12</v>
      </c>
      <c r="I32" s="26"/>
    </row>
    <row r="33" spans="1:9" ht="15">
      <c r="A33" s="15" t="s">
        <v>39</v>
      </c>
      <c r="B33" s="39">
        <v>502.48</v>
      </c>
      <c r="C33" s="40">
        <v>534.979</v>
      </c>
      <c r="D33" s="41">
        <v>537.4912</v>
      </c>
      <c r="E33" s="41">
        <v>532.0508</v>
      </c>
      <c r="F33" s="42">
        <v>533.8519</v>
      </c>
      <c r="G33" s="20">
        <f>F33/E33*100-100</f>
        <v>0.33852030670755084</v>
      </c>
      <c r="H33" s="20">
        <f>F33/B33*100-100</f>
        <v>6.243412673141208</v>
      </c>
      <c r="I33" s="26"/>
    </row>
    <row r="34" spans="1:9" ht="15">
      <c r="A34" s="43" t="s">
        <v>40</v>
      </c>
      <c r="B34" s="44">
        <v>473.4737</v>
      </c>
      <c r="C34" s="45">
        <v>516.4426</v>
      </c>
      <c r="D34" s="45">
        <v>513.3657</v>
      </c>
      <c r="E34" s="45">
        <v>507.8267</v>
      </c>
      <c r="F34" s="45">
        <v>508.4247</v>
      </c>
      <c r="G34" s="46">
        <f>F34/E34*100-100</f>
        <v>0.11775670716012598</v>
      </c>
      <c r="H34" s="47">
        <f>F34/B34*100-100</f>
        <v>7.381825009498925</v>
      </c>
      <c r="I34" s="26"/>
    </row>
    <row r="35" spans="1:9" ht="15">
      <c r="A35" s="48" t="s">
        <v>41</v>
      </c>
      <c r="B35" s="48"/>
      <c r="C35" s="48"/>
      <c r="D35" s="48"/>
      <c r="E35" s="48"/>
      <c r="F35" s="48"/>
      <c r="G35" s="48"/>
      <c r="H35" s="48"/>
      <c r="I35" s="26"/>
    </row>
    <row r="36" spans="1:9" ht="15">
      <c r="A36" s="15" t="s">
        <v>11</v>
      </c>
      <c r="B36" s="16">
        <v>513.071</v>
      </c>
      <c r="C36" s="18">
        <v>512.7461</v>
      </c>
      <c r="D36" s="18">
        <v>512.3177</v>
      </c>
      <c r="E36" s="18">
        <v>512.0683</v>
      </c>
      <c r="F36" s="19">
        <v>511.8499</v>
      </c>
      <c r="G36" s="20">
        <f>F36/E36*100-100</f>
        <v>-0.04265056048188853</v>
      </c>
      <c r="H36" s="34">
        <f>F36/B36*100-100</f>
        <v>-0.23799824975490935</v>
      </c>
      <c r="I36" s="26"/>
    </row>
    <row r="37" spans="1:9" ht="15">
      <c r="A37" s="15" t="s">
        <v>13</v>
      </c>
      <c r="B37" s="49">
        <v>414.1835</v>
      </c>
      <c r="C37" s="50">
        <v>483.6141</v>
      </c>
      <c r="D37" s="50">
        <v>470.2518</v>
      </c>
      <c r="E37" s="50">
        <v>463.4014</v>
      </c>
      <c r="F37" s="51">
        <v>463.9523</v>
      </c>
      <c r="G37" s="20">
        <f>F37/E37*100-100</f>
        <v>0.11888181606700243</v>
      </c>
      <c r="H37" s="34">
        <f>F37/B37*100-100</f>
        <v>12.016123288349249</v>
      </c>
      <c r="I37" s="26"/>
    </row>
    <row r="38" spans="1:9" ht="15">
      <c r="A38" s="15" t="s">
        <v>14</v>
      </c>
      <c r="B38" s="22">
        <v>437.3532</v>
      </c>
      <c r="C38" s="28">
        <v>453.1638</v>
      </c>
      <c r="D38" s="28" t="s">
        <v>15</v>
      </c>
      <c r="E38" s="24">
        <v>453.2901</v>
      </c>
      <c r="F38" s="29" t="s">
        <v>15</v>
      </c>
      <c r="G38" s="20" t="s">
        <v>12</v>
      </c>
      <c r="H38" s="20" t="s">
        <v>12</v>
      </c>
      <c r="I38" s="26"/>
    </row>
    <row r="39" spans="1:9" ht="15">
      <c r="A39" s="15" t="s">
        <v>16</v>
      </c>
      <c r="B39" s="22">
        <v>472.1254</v>
      </c>
      <c r="C39" s="24">
        <v>445.3324</v>
      </c>
      <c r="D39" s="24">
        <v>443.5833</v>
      </c>
      <c r="E39" s="24">
        <v>441.6749</v>
      </c>
      <c r="F39" s="25">
        <v>441.6303</v>
      </c>
      <c r="G39" s="34">
        <f>F39/E39*100-100</f>
        <v>-0.010097924966984806</v>
      </c>
      <c r="H39" s="34">
        <f>F39/B39*100-100</f>
        <v>-6.459110227918259</v>
      </c>
      <c r="I39" s="26"/>
    </row>
    <row r="40" spans="1:9" ht="15">
      <c r="A40" s="15" t="s">
        <v>17</v>
      </c>
      <c r="B40" s="22">
        <v>458.1263</v>
      </c>
      <c r="C40" s="24">
        <v>474.1286</v>
      </c>
      <c r="D40" s="24">
        <v>465.696</v>
      </c>
      <c r="E40" s="24">
        <v>459.8126</v>
      </c>
      <c r="F40" s="25">
        <v>457.8648</v>
      </c>
      <c r="G40" s="20">
        <f>F40/E40*100-100</f>
        <v>-0.4236073565622007</v>
      </c>
      <c r="H40" s="34">
        <f>F40/B40*100-100</f>
        <v>-0.057080329158139875</v>
      </c>
      <c r="I40" s="26"/>
    </row>
    <row r="41" spans="1:9" ht="15">
      <c r="A41" s="15" t="s">
        <v>18</v>
      </c>
      <c r="B41" s="22" t="s">
        <v>15</v>
      </c>
      <c r="C41" s="27" t="s">
        <v>15</v>
      </c>
      <c r="D41" s="28" t="s">
        <v>15</v>
      </c>
      <c r="E41" s="28" t="s">
        <v>15</v>
      </c>
      <c r="F41" s="29" t="s">
        <v>15</v>
      </c>
      <c r="G41" s="20" t="s">
        <v>12</v>
      </c>
      <c r="H41" s="20" t="s">
        <v>12</v>
      </c>
      <c r="I41" s="26"/>
    </row>
    <row r="42" spans="1:9" ht="15">
      <c r="A42" s="15" t="s">
        <v>19</v>
      </c>
      <c r="B42" s="30">
        <v>519.4617</v>
      </c>
      <c r="C42" s="32">
        <v>507.3273</v>
      </c>
      <c r="D42" s="32">
        <v>506.1898</v>
      </c>
      <c r="E42" s="32">
        <v>502.5639</v>
      </c>
      <c r="F42" s="33">
        <v>498.3137</v>
      </c>
      <c r="G42" s="20">
        <f aca="true" t="shared" si="2" ref="G42:G50">F42/E42*100-100</f>
        <v>-0.8457034020947418</v>
      </c>
      <c r="H42" s="34">
        <f>F42/B42*100-100</f>
        <v>-4.0711374871333135</v>
      </c>
      <c r="I42" s="26"/>
    </row>
    <row r="43" spans="1:9" ht="15">
      <c r="A43" s="15" t="s">
        <v>20</v>
      </c>
      <c r="B43" s="22">
        <v>451.4247</v>
      </c>
      <c r="C43" s="24">
        <v>458.0883</v>
      </c>
      <c r="D43" s="24" t="s">
        <v>12</v>
      </c>
      <c r="E43" s="24" t="s">
        <v>12</v>
      </c>
      <c r="F43" s="25" t="s">
        <v>12</v>
      </c>
      <c r="G43" s="20" t="s">
        <v>12</v>
      </c>
      <c r="H43" s="20" t="s">
        <v>12</v>
      </c>
      <c r="I43" s="26"/>
    </row>
    <row r="44" spans="1:9" ht="15">
      <c r="A44" s="15" t="s">
        <v>21</v>
      </c>
      <c r="B44" s="22">
        <v>491.1313</v>
      </c>
      <c r="C44" s="24">
        <v>531.0095</v>
      </c>
      <c r="D44" s="24">
        <v>531.1771</v>
      </c>
      <c r="E44" s="24">
        <v>523.5759</v>
      </c>
      <c r="F44" s="25">
        <v>527.2572</v>
      </c>
      <c r="G44" s="34">
        <f t="shared" si="2"/>
        <v>0.7031072285794693</v>
      </c>
      <c r="H44" s="34">
        <f aca="true" t="shared" si="3" ref="H44:H50">F44/B44*100-100</f>
        <v>7.35565010822971</v>
      </c>
      <c r="I44" s="26"/>
    </row>
    <row r="45" spans="1:9" ht="15">
      <c r="A45" s="15" t="s">
        <v>22</v>
      </c>
      <c r="B45" s="30">
        <v>522.293</v>
      </c>
      <c r="C45" s="32">
        <v>535.9633</v>
      </c>
      <c r="D45" s="32">
        <v>534.9849</v>
      </c>
      <c r="E45" s="32">
        <v>533.3306</v>
      </c>
      <c r="F45" s="33">
        <v>532.5841</v>
      </c>
      <c r="G45" s="34">
        <f t="shared" si="2"/>
        <v>-0.13996946734351923</v>
      </c>
      <c r="H45" s="34">
        <f t="shared" si="3"/>
        <v>1.97036912231259</v>
      </c>
      <c r="I45" s="26"/>
    </row>
    <row r="46" spans="1:9" ht="15">
      <c r="A46" s="15" t="s">
        <v>23</v>
      </c>
      <c r="B46" s="30">
        <v>499.1087</v>
      </c>
      <c r="C46" s="32">
        <v>512.6072</v>
      </c>
      <c r="D46" s="32">
        <v>514.8916</v>
      </c>
      <c r="E46" s="32">
        <v>521.3457</v>
      </c>
      <c r="F46" s="33">
        <v>518.6662</v>
      </c>
      <c r="G46" s="34">
        <f t="shared" si="2"/>
        <v>-0.5139583965111711</v>
      </c>
      <c r="H46" s="34">
        <f t="shared" si="3"/>
        <v>3.918485091524147</v>
      </c>
      <c r="I46" s="26"/>
    </row>
    <row r="47" spans="1:9" ht="15">
      <c r="A47" s="15" t="s">
        <v>24</v>
      </c>
      <c r="B47" s="22">
        <v>525.6996</v>
      </c>
      <c r="C47" s="24">
        <v>552.0657</v>
      </c>
      <c r="D47" s="24">
        <v>551.5689</v>
      </c>
      <c r="E47" s="24">
        <v>543.5504</v>
      </c>
      <c r="F47" s="25">
        <v>543.5504</v>
      </c>
      <c r="G47" s="34">
        <f t="shared" si="2"/>
        <v>0</v>
      </c>
      <c r="H47" s="34">
        <f t="shared" si="3"/>
        <v>3.395627464810673</v>
      </c>
      <c r="I47" s="26"/>
    </row>
    <row r="48" spans="1:9" ht="15">
      <c r="A48" s="15" t="s">
        <v>25</v>
      </c>
      <c r="B48" s="22">
        <v>359</v>
      </c>
      <c r="C48" s="24">
        <v>413.8167</v>
      </c>
      <c r="D48" s="24">
        <v>424.6726</v>
      </c>
      <c r="E48" s="24">
        <v>424.6726</v>
      </c>
      <c r="F48" s="25">
        <v>425</v>
      </c>
      <c r="G48" s="34">
        <f t="shared" si="2"/>
        <v>0.07709468423439603</v>
      </c>
      <c r="H48" s="34">
        <f t="shared" si="3"/>
        <v>18.384401114206142</v>
      </c>
      <c r="I48" s="26"/>
    </row>
    <row r="49" spans="1:9" ht="15">
      <c r="A49" s="15" t="s">
        <v>26</v>
      </c>
      <c r="B49" s="30">
        <v>374.1335</v>
      </c>
      <c r="C49" s="32">
        <v>377.5844</v>
      </c>
      <c r="D49" s="32">
        <v>393.8581</v>
      </c>
      <c r="E49" s="32">
        <v>371.9594</v>
      </c>
      <c r="F49" s="33">
        <v>373.0103</v>
      </c>
      <c r="G49" s="34">
        <f t="shared" si="2"/>
        <v>0.2825308353545921</v>
      </c>
      <c r="H49" s="34">
        <f t="shared" si="3"/>
        <v>-0.3002136937750919</v>
      </c>
      <c r="I49" s="26"/>
    </row>
    <row r="50" spans="1:9" ht="15">
      <c r="A50" s="15" t="s">
        <v>27</v>
      </c>
      <c r="B50" s="22">
        <v>451.8079</v>
      </c>
      <c r="C50" s="24">
        <v>413.1788</v>
      </c>
      <c r="D50" s="24">
        <v>407.6808</v>
      </c>
      <c r="E50" s="24">
        <v>397.1544</v>
      </c>
      <c r="F50" s="25">
        <v>391.4608</v>
      </c>
      <c r="G50" s="34">
        <f t="shared" si="2"/>
        <v>-1.4335986205868494</v>
      </c>
      <c r="H50" s="34">
        <f t="shared" si="3"/>
        <v>-13.356804960692372</v>
      </c>
      <c r="I50" s="26"/>
    </row>
    <row r="51" spans="1:9" ht="15">
      <c r="A51" s="15" t="s">
        <v>28</v>
      </c>
      <c r="B51" s="22" t="s">
        <v>15</v>
      </c>
      <c r="C51" s="27" t="s">
        <v>15</v>
      </c>
      <c r="D51" s="28" t="s">
        <v>15</v>
      </c>
      <c r="E51" s="28" t="s">
        <v>15</v>
      </c>
      <c r="F51" s="29" t="s">
        <v>15</v>
      </c>
      <c r="G51" s="20" t="s">
        <v>12</v>
      </c>
      <c r="H51" s="20" t="s">
        <v>12</v>
      </c>
      <c r="I51" s="26"/>
    </row>
    <row r="52" spans="1:9" ht="15">
      <c r="A52" s="15" t="s">
        <v>29</v>
      </c>
      <c r="B52" s="22">
        <v>200.4792</v>
      </c>
      <c r="C52" s="32">
        <v>200.7194</v>
      </c>
      <c r="D52" s="32">
        <v>226.4787</v>
      </c>
      <c r="E52" s="32">
        <v>204.9768</v>
      </c>
      <c r="F52" s="33">
        <v>199.0206</v>
      </c>
      <c r="G52" s="34">
        <f aca="true" t="shared" si="4" ref="G52:G63">F52/E52*100-100</f>
        <v>-2.905792265270989</v>
      </c>
      <c r="H52" s="34">
        <f>F52/B52*100-100</f>
        <v>-0.7275567739695674</v>
      </c>
      <c r="I52" s="26"/>
    </row>
    <row r="53" spans="1:9" ht="15">
      <c r="A53" s="15" t="s">
        <v>30</v>
      </c>
      <c r="B53" s="22" t="s">
        <v>12</v>
      </c>
      <c r="C53" s="24" t="s">
        <v>12</v>
      </c>
      <c r="D53" s="24" t="s">
        <v>12</v>
      </c>
      <c r="E53" s="24" t="s">
        <v>12</v>
      </c>
      <c r="F53" s="25">
        <v>431.1488</v>
      </c>
      <c r="G53" s="20" t="s">
        <v>12</v>
      </c>
      <c r="H53" s="20" t="s">
        <v>12</v>
      </c>
      <c r="I53" s="26"/>
    </row>
    <row r="54" spans="1:9" ht="15">
      <c r="A54" s="15" t="s">
        <v>31</v>
      </c>
      <c r="B54" s="22">
        <v>541.5031</v>
      </c>
      <c r="C54" s="32">
        <v>320.8148</v>
      </c>
      <c r="D54" s="32">
        <v>349.5461</v>
      </c>
      <c r="E54" s="32">
        <v>366.2151</v>
      </c>
      <c r="F54" s="33">
        <v>363.87</v>
      </c>
      <c r="G54" s="34">
        <f t="shared" si="4"/>
        <v>-0.6403613613966286</v>
      </c>
      <c r="H54" s="34">
        <f aca="true" t="shared" si="5" ref="H54:H59">F54/B54*100-100</f>
        <v>-32.80370878763206</v>
      </c>
      <c r="I54" s="26"/>
    </row>
    <row r="55" spans="1:9" ht="15">
      <c r="A55" s="15" t="s">
        <v>32</v>
      </c>
      <c r="B55" s="22">
        <v>461.1904</v>
      </c>
      <c r="C55" s="24">
        <v>473.4491</v>
      </c>
      <c r="D55" s="24">
        <v>467.9336</v>
      </c>
      <c r="E55" s="24">
        <v>461.9508</v>
      </c>
      <c r="F55" s="25">
        <v>457.7556</v>
      </c>
      <c r="G55" s="34">
        <f t="shared" si="4"/>
        <v>-0.9081486599871624</v>
      </c>
      <c r="H55" s="34">
        <f t="shared" si="5"/>
        <v>-0.7447683212833454</v>
      </c>
      <c r="I55" s="26"/>
    </row>
    <row r="56" spans="1:9" ht="15">
      <c r="A56" s="15" t="s">
        <v>33</v>
      </c>
      <c r="B56" s="22">
        <v>485.4385</v>
      </c>
      <c r="C56" s="24">
        <v>477.5579</v>
      </c>
      <c r="D56" s="24">
        <v>462.7117</v>
      </c>
      <c r="E56" s="24">
        <v>456.3845</v>
      </c>
      <c r="F56" s="25">
        <v>468.0173</v>
      </c>
      <c r="G56" s="34">
        <f t="shared" si="4"/>
        <v>2.5489033917672543</v>
      </c>
      <c r="H56" s="34">
        <f t="shared" si="5"/>
        <v>-3.588755321219878</v>
      </c>
      <c r="I56" s="26"/>
    </row>
    <row r="57" spans="1:9" ht="15">
      <c r="A57" s="15" t="s">
        <v>34</v>
      </c>
      <c r="B57" s="30">
        <v>459.2393</v>
      </c>
      <c r="C57" s="24">
        <v>516.5459</v>
      </c>
      <c r="D57" s="24">
        <v>516.1842</v>
      </c>
      <c r="E57" s="24">
        <v>514.5848</v>
      </c>
      <c r="F57" s="25">
        <v>513.601</v>
      </c>
      <c r="G57" s="34">
        <f t="shared" si="4"/>
        <v>-0.19118326075701475</v>
      </c>
      <c r="H57" s="34">
        <f t="shared" si="5"/>
        <v>11.83733622100722</v>
      </c>
      <c r="I57" s="26"/>
    </row>
    <row r="58" spans="1:9" ht="15">
      <c r="A58" s="15" t="s">
        <v>35</v>
      </c>
      <c r="B58" s="22">
        <v>414.5249</v>
      </c>
      <c r="C58" s="24">
        <v>424.8216</v>
      </c>
      <c r="D58" s="24">
        <v>408.3417</v>
      </c>
      <c r="E58" s="24">
        <v>430.952</v>
      </c>
      <c r="F58" s="25">
        <v>435.3175</v>
      </c>
      <c r="G58" s="34">
        <f t="shared" si="4"/>
        <v>1.0129898457368824</v>
      </c>
      <c r="H58" s="34">
        <f t="shared" si="5"/>
        <v>5.016007482300822</v>
      </c>
      <c r="I58" s="26"/>
    </row>
    <row r="59" spans="1:9" ht="15">
      <c r="A59" s="15" t="s">
        <v>36</v>
      </c>
      <c r="B59" s="22">
        <v>404.416</v>
      </c>
      <c r="C59" s="24">
        <v>472.3018</v>
      </c>
      <c r="D59" s="24">
        <v>469.1951</v>
      </c>
      <c r="E59" s="24">
        <v>473.2884</v>
      </c>
      <c r="F59" s="25">
        <v>470.9223</v>
      </c>
      <c r="G59" s="34">
        <f t="shared" si="4"/>
        <v>-0.4999277396192383</v>
      </c>
      <c r="H59" s="34">
        <f t="shared" si="5"/>
        <v>16.44502195758824</v>
      </c>
      <c r="I59" s="26"/>
    </row>
    <row r="60" spans="1:9" ht="15">
      <c r="A60" s="15" t="s">
        <v>37</v>
      </c>
      <c r="B60" s="52">
        <v>389.9755</v>
      </c>
      <c r="C60" s="27" t="s">
        <v>15</v>
      </c>
      <c r="D60" s="28" t="s">
        <v>15</v>
      </c>
      <c r="E60" s="28" t="s">
        <v>15</v>
      </c>
      <c r="F60" s="29" t="s">
        <v>15</v>
      </c>
      <c r="G60" s="20" t="s">
        <v>12</v>
      </c>
      <c r="H60" s="20" t="s">
        <v>12</v>
      </c>
      <c r="I60" s="26"/>
    </row>
    <row r="61" spans="1:9" ht="15">
      <c r="A61" s="15" t="s">
        <v>38</v>
      </c>
      <c r="B61" s="22">
        <v>448.5463</v>
      </c>
      <c r="C61" s="24">
        <v>483.9489</v>
      </c>
      <c r="D61" s="24">
        <v>483.7446</v>
      </c>
      <c r="E61" s="24">
        <v>481.5148</v>
      </c>
      <c r="F61" s="25">
        <v>480.8586</v>
      </c>
      <c r="G61" s="34">
        <f t="shared" si="4"/>
        <v>-0.13627826185197023</v>
      </c>
      <c r="H61" s="34">
        <f>F61/B61*100-100</f>
        <v>7.203782530365331</v>
      </c>
      <c r="I61" s="26"/>
    </row>
    <row r="62" spans="1:9" ht="15">
      <c r="A62" s="15" t="s">
        <v>39</v>
      </c>
      <c r="B62" s="53">
        <v>508.1488</v>
      </c>
      <c r="C62" s="41">
        <v>510.3176</v>
      </c>
      <c r="D62" s="41">
        <v>506.0002</v>
      </c>
      <c r="E62" s="41">
        <v>500.8786</v>
      </c>
      <c r="F62" s="42">
        <v>496.674</v>
      </c>
      <c r="G62" s="34">
        <f t="shared" si="4"/>
        <v>-0.83944492737362</v>
      </c>
      <c r="H62" s="34">
        <f>F62/B62*100-100</f>
        <v>-2.2581574530924797</v>
      </c>
      <c r="I62" s="26"/>
    </row>
    <row r="63" spans="1:9" ht="15">
      <c r="A63" s="43" t="s">
        <v>40</v>
      </c>
      <c r="B63" s="54">
        <v>485.271</v>
      </c>
      <c r="C63" s="45">
        <v>500.0829</v>
      </c>
      <c r="D63" s="45">
        <v>495.8697</v>
      </c>
      <c r="E63" s="45">
        <v>491.0075</v>
      </c>
      <c r="F63" s="45">
        <v>491.9747</v>
      </c>
      <c r="G63" s="55">
        <f t="shared" si="4"/>
        <v>0.19698273447960446</v>
      </c>
      <c r="H63" s="47">
        <f>F63/B63*100-100</f>
        <v>1.381434291354708</v>
      </c>
      <c r="I63" s="26"/>
    </row>
    <row r="64" spans="1:9" ht="15">
      <c r="A64" s="48" t="s">
        <v>42</v>
      </c>
      <c r="B64" s="48"/>
      <c r="C64" s="48"/>
      <c r="D64" s="48"/>
      <c r="E64" s="48"/>
      <c r="F64" s="48"/>
      <c r="G64" s="48"/>
      <c r="H64" s="48"/>
      <c r="I64" s="26"/>
    </row>
    <row r="65" spans="1:9" ht="15">
      <c r="A65" s="15" t="s">
        <v>11</v>
      </c>
      <c r="B65" s="16" t="s">
        <v>12</v>
      </c>
      <c r="C65" s="18" t="s">
        <v>12</v>
      </c>
      <c r="D65" s="18" t="s">
        <v>12</v>
      </c>
      <c r="E65" s="18" t="s">
        <v>12</v>
      </c>
      <c r="F65" s="19" t="s">
        <v>12</v>
      </c>
      <c r="G65" s="20" t="s">
        <v>12</v>
      </c>
      <c r="H65" s="20" t="s">
        <v>12</v>
      </c>
      <c r="I65" s="26"/>
    </row>
    <row r="66" spans="1:9" ht="15">
      <c r="A66" s="15" t="s">
        <v>13</v>
      </c>
      <c r="B66" s="22" t="s">
        <v>12</v>
      </c>
      <c r="C66" s="24">
        <v>511.2997</v>
      </c>
      <c r="D66" s="24">
        <v>511.2997</v>
      </c>
      <c r="E66" s="24">
        <v>511.2997</v>
      </c>
      <c r="F66" s="25">
        <v>511.2997</v>
      </c>
      <c r="G66" s="20">
        <f>F66/E66*100-100</f>
        <v>0</v>
      </c>
      <c r="H66" s="20" t="s">
        <v>12</v>
      </c>
      <c r="I66" s="26"/>
    </row>
    <row r="67" spans="1:9" ht="15">
      <c r="A67" s="15" t="s">
        <v>14</v>
      </c>
      <c r="B67" s="22">
        <v>442.9585</v>
      </c>
      <c r="C67" s="28">
        <v>473.2767</v>
      </c>
      <c r="D67" s="24">
        <v>460.3368</v>
      </c>
      <c r="E67" s="24">
        <v>452.9531</v>
      </c>
      <c r="F67" s="29">
        <v>449.0056</v>
      </c>
      <c r="G67" s="20">
        <f>F67/E67*100-100</f>
        <v>-0.8715030319916082</v>
      </c>
      <c r="H67" s="20">
        <f>F67/B67*100-100</f>
        <v>1.3651617476580782</v>
      </c>
      <c r="I67" s="26"/>
    </row>
    <row r="68" spans="1:9" ht="15">
      <c r="A68" s="15" t="s">
        <v>16</v>
      </c>
      <c r="B68" s="22" t="s">
        <v>12</v>
      </c>
      <c r="C68" s="24">
        <v>357.695</v>
      </c>
      <c r="D68" s="24">
        <v>369.3389</v>
      </c>
      <c r="E68" s="24">
        <v>369.3326</v>
      </c>
      <c r="F68" s="25">
        <v>359.3509</v>
      </c>
      <c r="G68" s="20">
        <f>F68/E68*100-100</f>
        <v>-2.7026317200268863</v>
      </c>
      <c r="H68" s="20" t="s">
        <v>12</v>
      </c>
      <c r="I68" s="26"/>
    </row>
    <row r="69" spans="1:9" ht="15">
      <c r="A69" s="15" t="s">
        <v>17</v>
      </c>
      <c r="B69" s="56">
        <v>427.64</v>
      </c>
      <c r="C69" s="20">
        <v>420.13</v>
      </c>
      <c r="D69" s="20">
        <v>427.85</v>
      </c>
      <c r="E69" s="20">
        <v>412.3</v>
      </c>
      <c r="F69" s="57">
        <v>407.38</v>
      </c>
      <c r="G69" s="20">
        <f>F69/E69*100-100</f>
        <v>-1.1933058452583083</v>
      </c>
      <c r="H69" s="34">
        <f>F69/B69*100-100</f>
        <v>-4.7376297820596704</v>
      </c>
      <c r="I69" s="26"/>
    </row>
    <row r="70" spans="1:9" ht="15">
      <c r="A70" s="15" t="s">
        <v>18</v>
      </c>
      <c r="B70" s="22" t="s">
        <v>12</v>
      </c>
      <c r="C70" s="24" t="s">
        <v>12</v>
      </c>
      <c r="D70" s="28" t="s">
        <v>15</v>
      </c>
      <c r="E70" s="28" t="s">
        <v>15</v>
      </c>
      <c r="F70" s="29" t="s">
        <v>15</v>
      </c>
      <c r="G70" s="20" t="s">
        <v>12</v>
      </c>
      <c r="H70" s="20" t="s">
        <v>12</v>
      </c>
      <c r="I70" s="26"/>
    </row>
    <row r="71" spans="1:9" ht="15">
      <c r="A71" s="15" t="s">
        <v>19</v>
      </c>
      <c r="B71" s="58">
        <v>445.07</v>
      </c>
      <c r="C71" s="20">
        <v>463.36</v>
      </c>
      <c r="D71" s="20">
        <v>466.23</v>
      </c>
      <c r="E71" s="20">
        <v>435.61</v>
      </c>
      <c r="F71" s="57">
        <v>470.63</v>
      </c>
      <c r="G71" s="20">
        <f>F71/E71*100-100</f>
        <v>8.039301209797742</v>
      </c>
      <c r="H71" s="34">
        <f>F71/B71*100-100</f>
        <v>5.742916844541313</v>
      </c>
      <c r="I71" s="26"/>
    </row>
    <row r="72" spans="1:9" ht="15">
      <c r="A72" s="15" t="s">
        <v>20</v>
      </c>
      <c r="B72" s="22" t="s">
        <v>12</v>
      </c>
      <c r="C72" s="24" t="s">
        <v>12</v>
      </c>
      <c r="D72" s="24" t="s">
        <v>12</v>
      </c>
      <c r="E72" s="24" t="s">
        <v>12</v>
      </c>
      <c r="F72" s="25" t="s">
        <v>12</v>
      </c>
      <c r="G72" s="20" t="s">
        <v>12</v>
      </c>
      <c r="H72" s="20" t="s">
        <v>12</v>
      </c>
      <c r="I72" s="26"/>
    </row>
    <row r="73" spans="1:9" ht="15">
      <c r="A73" s="15" t="s">
        <v>21</v>
      </c>
      <c r="B73" s="22" t="s">
        <v>12</v>
      </c>
      <c r="C73" s="24" t="s">
        <v>12</v>
      </c>
      <c r="D73" s="24" t="s">
        <v>12</v>
      </c>
      <c r="E73" s="24" t="s">
        <v>12</v>
      </c>
      <c r="F73" s="25" t="s">
        <v>12</v>
      </c>
      <c r="G73" s="20" t="s">
        <v>12</v>
      </c>
      <c r="H73" s="20" t="s">
        <v>12</v>
      </c>
      <c r="I73" s="26"/>
    </row>
    <row r="74" spans="1:9" ht="15">
      <c r="A74" s="15" t="s">
        <v>22</v>
      </c>
      <c r="B74" s="58">
        <v>473</v>
      </c>
      <c r="C74" s="24" t="s">
        <v>12</v>
      </c>
      <c r="D74" s="24" t="s">
        <v>12</v>
      </c>
      <c r="E74" s="24" t="s">
        <v>12</v>
      </c>
      <c r="F74" s="25" t="s">
        <v>12</v>
      </c>
      <c r="G74" s="20" t="s">
        <v>12</v>
      </c>
      <c r="H74" s="20" t="s">
        <v>12</v>
      </c>
      <c r="I74" s="26"/>
    </row>
    <row r="75" spans="1:9" ht="15">
      <c r="A75" s="15" t="s">
        <v>23</v>
      </c>
      <c r="B75" s="22">
        <v>497.1761</v>
      </c>
      <c r="C75" s="24">
        <v>481</v>
      </c>
      <c r="D75" s="24">
        <v>544</v>
      </c>
      <c r="E75" s="24">
        <v>544</v>
      </c>
      <c r="F75" s="25">
        <v>527</v>
      </c>
      <c r="G75" s="20">
        <f>F75/E75*100-100</f>
        <v>-3.125</v>
      </c>
      <c r="H75" s="20">
        <f>F75/B75*100-100</f>
        <v>5.998659227585563</v>
      </c>
      <c r="I75" s="26"/>
    </row>
    <row r="76" spans="1:9" ht="15">
      <c r="A76" s="15" t="s">
        <v>24</v>
      </c>
      <c r="B76" s="58">
        <v>325.3</v>
      </c>
      <c r="C76" s="20">
        <v>481.56</v>
      </c>
      <c r="D76" s="20">
        <v>595.19</v>
      </c>
      <c r="E76" s="20">
        <v>466.42</v>
      </c>
      <c r="F76" s="57">
        <v>466.42</v>
      </c>
      <c r="G76" s="20">
        <f>F76/E76*100-100</f>
        <v>0</v>
      </c>
      <c r="H76" s="20">
        <f>F76/B76*100-100</f>
        <v>43.38149400553334</v>
      </c>
      <c r="I76" s="26"/>
    </row>
    <row r="77" spans="1:9" ht="15">
      <c r="A77" s="15" t="s">
        <v>25</v>
      </c>
      <c r="B77" s="22" t="s">
        <v>12</v>
      </c>
      <c r="C77" s="24" t="s">
        <v>43</v>
      </c>
      <c r="D77" s="24" t="s">
        <v>12</v>
      </c>
      <c r="E77" s="24" t="s">
        <v>12</v>
      </c>
      <c r="F77" s="25" t="s">
        <v>12</v>
      </c>
      <c r="G77" s="20" t="s">
        <v>12</v>
      </c>
      <c r="H77" s="20" t="s">
        <v>12</v>
      </c>
      <c r="I77" s="26"/>
    </row>
    <row r="78" spans="1:9" ht="15">
      <c r="A78" s="15" t="s">
        <v>26</v>
      </c>
      <c r="B78" s="22" t="s">
        <v>12</v>
      </c>
      <c r="C78" s="24">
        <v>388.79</v>
      </c>
      <c r="D78" s="24">
        <v>388.79</v>
      </c>
      <c r="E78" s="24">
        <v>346.79</v>
      </c>
      <c r="F78" s="25">
        <v>346.79</v>
      </c>
      <c r="G78" s="20">
        <f>F78/E78*100-100</f>
        <v>0</v>
      </c>
      <c r="H78" s="20" t="s">
        <v>12</v>
      </c>
      <c r="I78" s="26"/>
    </row>
    <row r="79" spans="1:9" ht="15">
      <c r="A79" s="15" t="s">
        <v>27</v>
      </c>
      <c r="B79" s="22">
        <v>457.66</v>
      </c>
      <c r="C79" s="59">
        <v>408.18</v>
      </c>
      <c r="D79" s="24">
        <v>406.71</v>
      </c>
      <c r="E79" s="59">
        <v>410.18</v>
      </c>
      <c r="F79" s="29">
        <v>393.65</v>
      </c>
      <c r="G79" s="20">
        <f>F79/E79*100-100</f>
        <v>-4.029938075966655</v>
      </c>
      <c r="H79" s="20">
        <f>F79/B79*100-100</f>
        <v>-13.986365424113984</v>
      </c>
      <c r="I79" s="26"/>
    </row>
    <row r="80" spans="1:9" ht="15">
      <c r="A80" s="15" t="s">
        <v>28</v>
      </c>
      <c r="B80" s="60" t="s">
        <v>12</v>
      </c>
      <c r="C80" s="27" t="s">
        <v>15</v>
      </c>
      <c r="D80" s="28" t="s">
        <v>15</v>
      </c>
      <c r="E80" s="24">
        <v>478.13</v>
      </c>
      <c r="F80" s="29" t="s">
        <v>15</v>
      </c>
      <c r="G80" s="20" t="s">
        <v>12</v>
      </c>
      <c r="H80" s="20" t="s">
        <v>12</v>
      </c>
      <c r="I80" s="26"/>
    </row>
    <row r="81" spans="1:9" ht="15">
      <c r="A81" s="15" t="s">
        <v>29</v>
      </c>
      <c r="B81" s="22" t="s">
        <v>12</v>
      </c>
      <c r="C81" s="24" t="s">
        <v>12</v>
      </c>
      <c r="D81" s="24" t="s">
        <v>12</v>
      </c>
      <c r="E81" s="24" t="s">
        <v>12</v>
      </c>
      <c r="F81" s="25" t="s">
        <v>12</v>
      </c>
      <c r="G81" s="20" t="s">
        <v>12</v>
      </c>
      <c r="H81" s="20" t="s">
        <v>12</v>
      </c>
      <c r="I81" s="26"/>
    </row>
    <row r="82" spans="1:9" ht="15">
      <c r="A82" s="15" t="s">
        <v>30</v>
      </c>
      <c r="B82" s="22" t="s">
        <v>12</v>
      </c>
      <c r="C82" s="24" t="s">
        <v>12</v>
      </c>
      <c r="D82" s="24" t="s">
        <v>12</v>
      </c>
      <c r="E82" s="24" t="s">
        <v>12</v>
      </c>
      <c r="F82" s="25" t="s">
        <v>12</v>
      </c>
      <c r="G82" s="20" t="s">
        <v>12</v>
      </c>
      <c r="H82" s="20" t="s">
        <v>12</v>
      </c>
      <c r="I82" s="26"/>
    </row>
    <row r="83" spans="1:9" ht="15">
      <c r="A83" s="15" t="s">
        <v>31</v>
      </c>
      <c r="B83" s="22" t="s">
        <v>12</v>
      </c>
      <c r="C83" s="24" t="s">
        <v>12</v>
      </c>
      <c r="D83" s="24" t="s">
        <v>12</v>
      </c>
      <c r="E83" s="24" t="s">
        <v>12</v>
      </c>
      <c r="F83" s="25" t="s">
        <v>12</v>
      </c>
      <c r="G83" s="20" t="s">
        <v>12</v>
      </c>
      <c r="H83" s="20" t="s">
        <v>12</v>
      </c>
      <c r="I83" s="26"/>
    </row>
    <row r="84" spans="1:9" ht="15">
      <c r="A84" s="15" t="s">
        <v>32</v>
      </c>
      <c r="B84" s="58">
        <v>413.94</v>
      </c>
      <c r="C84" s="24">
        <v>449.54</v>
      </c>
      <c r="D84" s="24">
        <v>449.8</v>
      </c>
      <c r="E84" s="59">
        <v>441.69</v>
      </c>
      <c r="F84" s="61">
        <v>438.95</v>
      </c>
      <c r="G84" s="20">
        <f>F84/E84*100-100</f>
        <v>-0.6203445855690717</v>
      </c>
      <c r="H84" s="20">
        <f aca="true" t="shared" si="6" ref="H84:H92">F84/B84*100-100</f>
        <v>6.041938445185281</v>
      </c>
      <c r="I84" s="26"/>
    </row>
    <row r="85" spans="1:9" ht="15">
      <c r="A85" s="15" t="s">
        <v>33</v>
      </c>
      <c r="B85" s="56">
        <v>495.1993</v>
      </c>
      <c r="C85" s="20">
        <v>488.1466</v>
      </c>
      <c r="D85" s="20">
        <v>466.4098</v>
      </c>
      <c r="E85" s="20">
        <v>460.8915</v>
      </c>
      <c r="F85" s="57">
        <v>473.8636</v>
      </c>
      <c r="G85" s="20">
        <f aca="true" t="shared" si="7" ref="G85:G92">F85/E85*100-100</f>
        <v>2.8145669859392086</v>
      </c>
      <c r="H85" s="20">
        <f t="shared" si="6"/>
        <v>-4.308507705887294</v>
      </c>
      <c r="I85" s="26"/>
    </row>
    <row r="86" spans="1:9" ht="15">
      <c r="A86" s="15" t="s">
        <v>34</v>
      </c>
      <c r="B86" s="22">
        <v>355.08</v>
      </c>
      <c r="C86" s="24">
        <v>564.67</v>
      </c>
      <c r="D86" s="24">
        <v>418.35</v>
      </c>
      <c r="E86" s="24">
        <v>374.31</v>
      </c>
      <c r="F86" s="25">
        <v>307.18</v>
      </c>
      <c r="G86" s="20">
        <f t="shared" si="7"/>
        <v>-17.93433250514279</v>
      </c>
      <c r="H86" s="34">
        <f t="shared" si="6"/>
        <v>-13.489917765010688</v>
      </c>
      <c r="I86" s="26"/>
    </row>
    <row r="87" spans="1:9" ht="15">
      <c r="A87" s="15" t="s">
        <v>35</v>
      </c>
      <c r="B87" s="58">
        <v>419.553</v>
      </c>
      <c r="C87" s="20">
        <v>422.3357</v>
      </c>
      <c r="D87" s="20">
        <v>406.8321</v>
      </c>
      <c r="E87" s="20">
        <v>420.0089</v>
      </c>
      <c r="F87" s="57">
        <v>442.5801</v>
      </c>
      <c r="G87" s="20">
        <f t="shared" si="7"/>
        <v>5.37398136087117</v>
      </c>
      <c r="H87" s="34">
        <f t="shared" si="6"/>
        <v>5.488484172440678</v>
      </c>
      <c r="I87" s="26"/>
    </row>
    <row r="88" spans="1:9" ht="15">
      <c r="A88" s="15" t="s">
        <v>36</v>
      </c>
      <c r="B88" s="56">
        <v>368.45</v>
      </c>
      <c r="C88" s="34">
        <v>477.13</v>
      </c>
      <c r="D88" s="34">
        <v>476.29</v>
      </c>
      <c r="E88" s="34">
        <v>469.32</v>
      </c>
      <c r="F88" s="62">
        <v>445.54</v>
      </c>
      <c r="G88" s="34">
        <f t="shared" si="7"/>
        <v>-5.0669053098099255</v>
      </c>
      <c r="H88" s="34">
        <f t="shared" si="6"/>
        <v>20.92278463834984</v>
      </c>
      <c r="I88" s="26"/>
    </row>
    <row r="89" spans="1:9" ht="15">
      <c r="A89" s="15" t="s">
        <v>37</v>
      </c>
      <c r="B89" s="58">
        <v>359.8</v>
      </c>
      <c r="C89" s="27" t="s">
        <v>15</v>
      </c>
      <c r="D89" s="28">
        <v>478.74</v>
      </c>
      <c r="E89" s="28">
        <v>497.61</v>
      </c>
      <c r="F89" s="25">
        <v>477.49</v>
      </c>
      <c r="G89" s="34">
        <f t="shared" si="7"/>
        <v>-4.043327103555001</v>
      </c>
      <c r="H89" s="34">
        <f t="shared" si="6"/>
        <v>32.70983879933297</v>
      </c>
      <c r="I89" s="26"/>
    </row>
    <row r="90" spans="1:9" ht="15">
      <c r="A90" s="15" t="s">
        <v>38</v>
      </c>
      <c r="B90" s="22">
        <v>450.83</v>
      </c>
      <c r="C90" s="24">
        <v>497.2</v>
      </c>
      <c r="D90" s="24">
        <v>497.2</v>
      </c>
      <c r="E90" s="24">
        <v>497.2</v>
      </c>
      <c r="F90" s="25">
        <v>497.2</v>
      </c>
      <c r="G90" s="34">
        <f t="shared" si="7"/>
        <v>0</v>
      </c>
      <c r="H90" s="34">
        <f t="shared" si="6"/>
        <v>10.285473460062548</v>
      </c>
      <c r="I90" s="26"/>
    </row>
    <row r="91" spans="1:9" ht="15">
      <c r="A91" s="15" t="s">
        <v>39</v>
      </c>
      <c r="B91" s="63">
        <v>510.3445</v>
      </c>
      <c r="C91" s="64">
        <v>493.9395</v>
      </c>
      <c r="D91" s="64">
        <v>496.7333</v>
      </c>
      <c r="E91" s="64">
        <v>491.7055</v>
      </c>
      <c r="F91" s="65">
        <v>478.5377</v>
      </c>
      <c r="G91" s="34">
        <f t="shared" si="7"/>
        <v>-2.6779850947365844</v>
      </c>
      <c r="H91" s="20">
        <f t="shared" si="6"/>
        <v>-6.232417514051775</v>
      </c>
      <c r="I91" s="26"/>
    </row>
    <row r="92" spans="1:9" ht="15">
      <c r="A92" s="43" t="s">
        <v>40</v>
      </c>
      <c r="B92" s="66">
        <v>475.1644</v>
      </c>
      <c r="C92" s="67">
        <v>481.0722</v>
      </c>
      <c r="D92" s="67">
        <v>467.0331</v>
      </c>
      <c r="E92" s="67">
        <v>457.93</v>
      </c>
      <c r="F92" s="67">
        <v>464.9262</v>
      </c>
      <c r="G92" s="55">
        <f t="shared" si="7"/>
        <v>1.5277880898827192</v>
      </c>
      <c r="H92" s="47">
        <f t="shared" si="6"/>
        <v>-2.154664785493182</v>
      </c>
      <c r="I92" s="26"/>
    </row>
    <row r="93" spans="1:9" ht="15">
      <c r="A93" s="48" t="s">
        <v>44</v>
      </c>
      <c r="B93" s="48"/>
      <c r="C93" s="48"/>
      <c r="D93" s="48"/>
      <c r="E93" s="48"/>
      <c r="F93" s="48"/>
      <c r="G93" s="48"/>
      <c r="H93" s="48"/>
      <c r="I93" s="26"/>
    </row>
    <row r="94" spans="1:9" ht="15">
      <c r="A94" s="15" t="s">
        <v>11</v>
      </c>
      <c r="B94" s="16">
        <v>396.6668</v>
      </c>
      <c r="C94" s="18">
        <v>371.57</v>
      </c>
      <c r="D94" s="18">
        <v>371.2496</v>
      </c>
      <c r="E94" s="18">
        <v>371.1555</v>
      </c>
      <c r="F94" s="19">
        <v>368.2351</v>
      </c>
      <c r="G94" s="20">
        <f>F94/E94*100-100</f>
        <v>-0.7868400171895757</v>
      </c>
      <c r="H94" s="34">
        <f>F94/B94*100-100</f>
        <v>-7.167653052889733</v>
      </c>
      <c r="I94" s="26"/>
    </row>
    <row r="95" spans="1:9" ht="15">
      <c r="A95" s="15" t="s">
        <v>13</v>
      </c>
      <c r="B95" s="68">
        <v>274.4809</v>
      </c>
      <c r="C95" s="69">
        <v>357.5843</v>
      </c>
      <c r="D95" s="69">
        <v>349.6959</v>
      </c>
      <c r="E95" s="69">
        <v>361.1282</v>
      </c>
      <c r="F95" s="70">
        <v>379.3753</v>
      </c>
      <c r="G95" s="20">
        <f>F95/E95*100-100</f>
        <v>5.0528039626924794</v>
      </c>
      <c r="H95" s="34">
        <f>F95/B95*100-100</f>
        <v>38.21555525357135</v>
      </c>
      <c r="I95" s="26"/>
    </row>
    <row r="96" spans="1:9" ht="15">
      <c r="A96" s="15" t="s">
        <v>14</v>
      </c>
      <c r="B96" s="71">
        <v>327.7986</v>
      </c>
      <c r="C96" s="24">
        <v>343.2193</v>
      </c>
      <c r="D96" s="24">
        <v>340.0271</v>
      </c>
      <c r="E96" s="28">
        <v>339.9552</v>
      </c>
      <c r="F96" s="25">
        <v>342.0812</v>
      </c>
      <c r="G96" s="20">
        <f>F96/E96*100-100</f>
        <v>0.6253765202003194</v>
      </c>
      <c r="H96" s="34">
        <f>F96/B96*100-100</f>
        <v>4.35712660151691</v>
      </c>
      <c r="I96" s="26"/>
    </row>
    <row r="97" spans="1:9" ht="15">
      <c r="A97" s="15" t="s">
        <v>16</v>
      </c>
      <c r="B97" s="22">
        <v>439.5691</v>
      </c>
      <c r="C97" s="24">
        <v>404.1517</v>
      </c>
      <c r="D97" s="24">
        <v>404.6261</v>
      </c>
      <c r="E97" s="24">
        <v>403.1958</v>
      </c>
      <c r="F97" s="25">
        <v>406.7196</v>
      </c>
      <c r="G97" s="20">
        <f>F97/E97*100-100</f>
        <v>0.8739674371608004</v>
      </c>
      <c r="H97" s="34">
        <f>F97/B97*100-100</f>
        <v>-7.473114010971187</v>
      </c>
      <c r="I97" s="26"/>
    </row>
    <row r="98" spans="1:9" ht="15">
      <c r="A98" s="15" t="s">
        <v>17</v>
      </c>
      <c r="B98" s="22">
        <v>435.5647</v>
      </c>
      <c r="C98" s="24">
        <v>425.0027</v>
      </c>
      <c r="D98" s="24">
        <v>418.8961</v>
      </c>
      <c r="E98" s="24">
        <v>410.4753</v>
      </c>
      <c r="F98" s="25">
        <v>405.6004</v>
      </c>
      <c r="G98" s="20">
        <f>F98/E98*100-100</f>
        <v>-1.1876232260503912</v>
      </c>
      <c r="H98" s="34">
        <f>F98/B98*100-100</f>
        <v>-6.87941424086938</v>
      </c>
      <c r="I98" s="26"/>
    </row>
    <row r="99" spans="1:9" ht="15">
      <c r="A99" s="15" t="s">
        <v>18</v>
      </c>
      <c r="B99" s="22" t="s">
        <v>15</v>
      </c>
      <c r="C99" s="27" t="s">
        <v>15</v>
      </c>
      <c r="D99" s="28">
        <v>369.4992</v>
      </c>
      <c r="E99" s="28" t="s">
        <v>15</v>
      </c>
      <c r="F99" s="29" t="s">
        <v>15</v>
      </c>
      <c r="G99" s="20" t="s">
        <v>12</v>
      </c>
      <c r="H99" s="20" t="s">
        <v>12</v>
      </c>
      <c r="I99" s="26"/>
    </row>
    <row r="100" spans="1:9" ht="15">
      <c r="A100" s="15" t="s">
        <v>19</v>
      </c>
      <c r="B100" s="49">
        <v>472.207</v>
      </c>
      <c r="C100" s="50">
        <v>433.1075</v>
      </c>
      <c r="D100" s="50">
        <v>427.1106</v>
      </c>
      <c r="E100" s="50">
        <v>417.4166</v>
      </c>
      <c r="F100" s="51">
        <v>412.9301</v>
      </c>
      <c r="G100" s="34">
        <f aca="true" t="shared" si="8" ref="G100:G120">F100/E100*100-100</f>
        <v>-1.0748254860971116</v>
      </c>
      <c r="H100" s="34">
        <f>F100/B100*100-100</f>
        <v>-12.553159948920708</v>
      </c>
      <c r="I100" s="26"/>
    </row>
    <row r="101" spans="1:9" ht="15">
      <c r="A101" s="15" t="s">
        <v>20</v>
      </c>
      <c r="B101" s="71">
        <v>282.379</v>
      </c>
      <c r="C101" s="69">
        <v>249.0563</v>
      </c>
      <c r="D101" s="69" t="s">
        <v>12</v>
      </c>
      <c r="E101" s="69" t="s">
        <v>12</v>
      </c>
      <c r="F101" s="70" t="s">
        <v>12</v>
      </c>
      <c r="G101" s="20" t="s">
        <v>12</v>
      </c>
      <c r="H101" s="20" t="s">
        <v>12</v>
      </c>
      <c r="I101" s="26"/>
    </row>
    <row r="102" spans="1:9" ht="15">
      <c r="A102" s="15" t="s">
        <v>21</v>
      </c>
      <c r="B102" s="68">
        <v>374.6483</v>
      </c>
      <c r="C102" s="69">
        <v>361.0363</v>
      </c>
      <c r="D102" s="69">
        <v>355.9073</v>
      </c>
      <c r="E102" s="69">
        <v>349.5467</v>
      </c>
      <c r="F102" s="70">
        <v>350.8714</v>
      </c>
      <c r="G102" s="34">
        <f t="shared" si="8"/>
        <v>0.3789765430484522</v>
      </c>
      <c r="H102" s="34">
        <f aca="true" t="shared" si="9" ref="H102:H108">F102/B102*100-100</f>
        <v>-6.346458798825466</v>
      </c>
      <c r="I102" s="26"/>
    </row>
    <row r="103" spans="1:9" ht="15">
      <c r="A103" s="15" t="s">
        <v>22</v>
      </c>
      <c r="B103" s="71">
        <v>497.1135</v>
      </c>
      <c r="C103" s="72">
        <v>489.5347</v>
      </c>
      <c r="D103" s="72">
        <v>490.4339</v>
      </c>
      <c r="E103" s="72">
        <v>493.7751</v>
      </c>
      <c r="F103" s="73">
        <v>496.9565</v>
      </c>
      <c r="G103" s="34">
        <f t="shared" si="8"/>
        <v>0.6443014238668638</v>
      </c>
      <c r="H103" s="34">
        <f t="shared" si="9"/>
        <v>-0.03158232476083356</v>
      </c>
      <c r="I103" s="26"/>
    </row>
    <row r="104" spans="1:9" ht="15">
      <c r="A104" s="15" t="s">
        <v>23</v>
      </c>
      <c r="B104" s="71">
        <v>339.0764</v>
      </c>
      <c r="C104" s="69">
        <v>387.7156</v>
      </c>
      <c r="D104" s="69">
        <v>396.5286</v>
      </c>
      <c r="E104" s="69">
        <v>435.9715</v>
      </c>
      <c r="F104" s="70">
        <v>422.3811</v>
      </c>
      <c r="G104" s="34">
        <f t="shared" si="8"/>
        <v>-3.117267986554168</v>
      </c>
      <c r="H104" s="34">
        <f t="shared" si="9"/>
        <v>24.568120930858072</v>
      </c>
      <c r="I104" s="26"/>
    </row>
    <row r="105" spans="1:9" ht="15">
      <c r="A105" s="15" t="s">
        <v>24</v>
      </c>
      <c r="B105" s="71">
        <v>377.0209</v>
      </c>
      <c r="C105" s="72">
        <v>360.7761</v>
      </c>
      <c r="D105" s="72">
        <v>357.7785</v>
      </c>
      <c r="E105" s="72">
        <v>349.2721</v>
      </c>
      <c r="F105" s="73">
        <v>349.2721</v>
      </c>
      <c r="G105" s="34">
        <f t="shared" si="8"/>
        <v>0</v>
      </c>
      <c r="H105" s="34">
        <f t="shared" si="9"/>
        <v>-7.36001638105472</v>
      </c>
      <c r="I105" s="26"/>
    </row>
    <row r="106" spans="1:9" ht="15">
      <c r="A106" s="15" t="s">
        <v>25</v>
      </c>
      <c r="B106" s="71">
        <v>187.1581</v>
      </c>
      <c r="C106" s="24">
        <v>219.459</v>
      </c>
      <c r="D106" s="24">
        <v>220</v>
      </c>
      <c r="E106" s="24">
        <v>219.7295</v>
      </c>
      <c r="F106" s="25">
        <v>219.2705</v>
      </c>
      <c r="G106" s="34">
        <f t="shared" si="8"/>
        <v>-0.2088932073299219</v>
      </c>
      <c r="H106" s="34">
        <f t="shared" si="9"/>
        <v>17.15790019240417</v>
      </c>
      <c r="I106" s="26"/>
    </row>
    <row r="107" spans="1:9" ht="15">
      <c r="A107" s="15" t="s">
        <v>26</v>
      </c>
      <c r="B107" s="71">
        <v>336.0277</v>
      </c>
      <c r="C107" s="72">
        <v>307.2833</v>
      </c>
      <c r="D107" s="72">
        <v>304.9671</v>
      </c>
      <c r="E107" s="72">
        <v>312.7987</v>
      </c>
      <c r="F107" s="73">
        <v>306.2056</v>
      </c>
      <c r="G107" s="34">
        <f t="shared" si="8"/>
        <v>-2.1077773021435178</v>
      </c>
      <c r="H107" s="34">
        <f t="shared" si="9"/>
        <v>-8.874893349566122</v>
      </c>
      <c r="I107" s="26"/>
    </row>
    <row r="108" spans="1:9" ht="15">
      <c r="A108" s="15" t="s">
        <v>27</v>
      </c>
      <c r="B108" s="22">
        <v>393.2496</v>
      </c>
      <c r="C108" s="24">
        <v>358.6966</v>
      </c>
      <c r="D108" s="24">
        <v>350.172</v>
      </c>
      <c r="E108" s="24">
        <v>351.6569</v>
      </c>
      <c r="F108" s="25">
        <v>347.4659</v>
      </c>
      <c r="G108" s="34">
        <f t="shared" si="8"/>
        <v>-1.1917866534113273</v>
      </c>
      <c r="H108" s="34">
        <f t="shared" si="9"/>
        <v>-11.642402179175775</v>
      </c>
      <c r="I108" s="26"/>
    </row>
    <row r="109" spans="1:9" ht="15">
      <c r="A109" s="15" t="s">
        <v>28</v>
      </c>
      <c r="B109" s="22" t="s">
        <v>15</v>
      </c>
      <c r="C109" s="27" t="s">
        <v>15</v>
      </c>
      <c r="D109" s="28" t="s">
        <v>15</v>
      </c>
      <c r="E109" s="28" t="s">
        <v>15</v>
      </c>
      <c r="F109" s="29" t="s">
        <v>15</v>
      </c>
      <c r="G109" s="20" t="s">
        <v>12</v>
      </c>
      <c r="H109" s="20" t="s">
        <v>12</v>
      </c>
      <c r="I109" s="26"/>
    </row>
    <row r="110" spans="1:9" ht="15">
      <c r="A110" s="15" t="s">
        <v>29</v>
      </c>
      <c r="B110" s="71">
        <v>236.3142</v>
      </c>
      <c r="C110" s="72">
        <v>217.1902</v>
      </c>
      <c r="D110" s="72">
        <v>258.47</v>
      </c>
      <c r="E110" s="72">
        <v>271.7406</v>
      </c>
      <c r="F110" s="73">
        <v>269.9886</v>
      </c>
      <c r="G110" s="34">
        <f t="shared" si="8"/>
        <v>-0.6447325132865558</v>
      </c>
      <c r="H110" s="34">
        <f>F110/B110*100-100</f>
        <v>14.249841947712</v>
      </c>
      <c r="I110" s="26"/>
    </row>
    <row r="111" spans="1:9" ht="15">
      <c r="A111" s="15" t="s">
        <v>30</v>
      </c>
      <c r="B111" s="22" t="s">
        <v>12</v>
      </c>
      <c r="C111" s="24" t="s">
        <v>12</v>
      </c>
      <c r="D111" s="24" t="s">
        <v>12</v>
      </c>
      <c r="E111" s="24" t="s">
        <v>12</v>
      </c>
      <c r="F111" s="25">
        <v>262.5102</v>
      </c>
      <c r="G111" s="20" t="s">
        <v>12</v>
      </c>
      <c r="H111" s="20" t="s">
        <v>12</v>
      </c>
      <c r="I111" s="26"/>
    </row>
    <row r="112" spans="1:9" ht="15">
      <c r="A112" s="15" t="s">
        <v>31</v>
      </c>
      <c r="B112" s="71">
        <v>479.7637</v>
      </c>
      <c r="C112" s="72">
        <v>422.8061</v>
      </c>
      <c r="D112" s="72">
        <v>420.7237</v>
      </c>
      <c r="E112" s="72">
        <v>414.2397</v>
      </c>
      <c r="F112" s="73">
        <v>413.5407</v>
      </c>
      <c r="G112" s="34">
        <f t="shared" si="8"/>
        <v>-0.1687428800281623</v>
      </c>
      <c r="H112" s="34">
        <f aca="true" t="shared" si="10" ref="H112:H117">F112/B112*100-100</f>
        <v>-13.80325356003381</v>
      </c>
      <c r="I112" s="26"/>
    </row>
    <row r="113" spans="1:9" ht="15">
      <c r="A113" s="15" t="s">
        <v>32</v>
      </c>
      <c r="B113" s="68">
        <v>410.4562</v>
      </c>
      <c r="C113" s="69">
        <v>387.072</v>
      </c>
      <c r="D113" s="69">
        <v>385.6455</v>
      </c>
      <c r="E113" s="69">
        <v>385.6168</v>
      </c>
      <c r="F113" s="70">
        <v>376.1648</v>
      </c>
      <c r="G113" s="34">
        <f t="shared" si="8"/>
        <v>-2.451138020957586</v>
      </c>
      <c r="H113" s="34">
        <f t="shared" si="10"/>
        <v>-8.354460232297626</v>
      </c>
      <c r="I113" s="26"/>
    </row>
    <row r="114" spans="1:9" ht="15">
      <c r="A114" s="15" t="s">
        <v>33</v>
      </c>
      <c r="B114" s="22">
        <v>445.2</v>
      </c>
      <c r="C114" s="24">
        <v>410.951</v>
      </c>
      <c r="D114" s="24">
        <v>401.6033</v>
      </c>
      <c r="E114" s="24">
        <v>401.9779</v>
      </c>
      <c r="F114" s="25">
        <v>405.696</v>
      </c>
      <c r="G114" s="34">
        <f t="shared" si="8"/>
        <v>0.9249513468277968</v>
      </c>
      <c r="H114" s="34">
        <f t="shared" si="10"/>
        <v>-8.873315363881389</v>
      </c>
      <c r="I114" s="26"/>
    </row>
    <row r="115" spans="1:9" ht="15">
      <c r="A115" s="15" t="s">
        <v>34</v>
      </c>
      <c r="B115" s="71">
        <v>274.1249</v>
      </c>
      <c r="C115" s="69">
        <v>316.4328</v>
      </c>
      <c r="D115" s="69">
        <v>316.6304</v>
      </c>
      <c r="E115" s="69">
        <v>299.8301</v>
      </c>
      <c r="F115" s="70">
        <v>311.9695</v>
      </c>
      <c r="G115" s="34">
        <f t="shared" si="8"/>
        <v>4.048759614194822</v>
      </c>
      <c r="H115" s="34">
        <f t="shared" si="10"/>
        <v>13.805604671447199</v>
      </c>
      <c r="I115" s="26"/>
    </row>
    <row r="116" spans="1:9" ht="15">
      <c r="A116" s="15" t="s">
        <v>35</v>
      </c>
      <c r="B116" s="68">
        <v>393.1343</v>
      </c>
      <c r="C116" s="69">
        <v>395.672</v>
      </c>
      <c r="D116" s="69">
        <v>390.7803</v>
      </c>
      <c r="E116" s="69">
        <v>392.267</v>
      </c>
      <c r="F116" s="70">
        <v>388.5643</v>
      </c>
      <c r="G116" s="34">
        <f t="shared" si="8"/>
        <v>-0.9439233991133591</v>
      </c>
      <c r="H116" s="34">
        <f t="shared" si="10"/>
        <v>-1.1624526275117688</v>
      </c>
      <c r="I116" s="26"/>
    </row>
    <row r="117" spans="1:9" ht="15">
      <c r="A117" s="15" t="s">
        <v>36</v>
      </c>
      <c r="B117" s="68">
        <v>339.1873</v>
      </c>
      <c r="C117" s="69">
        <v>334.2098</v>
      </c>
      <c r="D117" s="69">
        <v>323.1558</v>
      </c>
      <c r="E117" s="69">
        <v>332.7132</v>
      </c>
      <c r="F117" s="70">
        <v>309.7435</v>
      </c>
      <c r="G117" s="34">
        <f t="shared" si="8"/>
        <v>-6.9037537434643355</v>
      </c>
      <c r="H117" s="34">
        <f t="shared" si="10"/>
        <v>-8.680690580101327</v>
      </c>
      <c r="I117" s="26"/>
    </row>
    <row r="118" spans="1:9" ht="15">
      <c r="A118" s="15" t="s">
        <v>37</v>
      </c>
      <c r="B118" s="52">
        <v>183.9057</v>
      </c>
      <c r="C118" s="27" t="s">
        <v>15</v>
      </c>
      <c r="D118" s="28" t="s">
        <v>15</v>
      </c>
      <c r="E118" s="28" t="s">
        <v>15</v>
      </c>
      <c r="F118" s="29" t="s">
        <v>15</v>
      </c>
      <c r="G118" s="20" t="s">
        <v>12</v>
      </c>
      <c r="H118" s="20" t="s">
        <v>12</v>
      </c>
      <c r="I118" s="26"/>
    </row>
    <row r="119" spans="1:9" ht="15">
      <c r="A119" s="15" t="s">
        <v>38</v>
      </c>
      <c r="B119" s="68">
        <v>304.9875</v>
      </c>
      <c r="C119" s="69">
        <v>314.362</v>
      </c>
      <c r="D119" s="69">
        <v>314.8954</v>
      </c>
      <c r="E119" s="69">
        <v>319.314</v>
      </c>
      <c r="F119" s="70">
        <v>312.4055</v>
      </c>
      <c r="G119" s="34">
        <f t="shared" si="8"/>
        <v>-2.1635443481964387</v>
      </c>
      <c r="H119" s="34">
        <f>F119/B119*100-100</f>
        <v>2.432230829132351</v>
      </c>
      <c r="I119" s="26"/>
    </row>
    <row r="120" spans="1:9" ht="15">
      <c r="A120" s="15" t="s">
        <v>39</v>
      </c>
      <c r="B120" s="74">
        <v>452.8691</v>
      </c>
      <c r="C120" s="75">
        <v>451.7326</v>
      </c>
      <c r="D120" s="75">
        <v>442.2076</v>
      </c>
      <c r="E120" s="75">
        <v>437.7317</v>
      </c>
      <c r="F120" s="76">
        <v>433.2087</v>
      </c>
      <c r="G120" s="34">
        <f t="shared" si="8"/>
        <v>-1.0332813456279268</v>
      </c>
      <c r="H120" s="34">
        <f>F120/B120*100-100</f>
        <v>-4.341298622493781</v>
      </c>
      <c r="I120" s="26"/>
    </row>
    <row r="121" spans="1:9" ht="15">
      <c r="A121" s="43" t="s">
        <v>40</v>
      </c>
      <c r="B121" s="77">
        <v>423.0489</v>
      </c>
      <c r="C121" s="78">
        <v>423.25</v>
      </c>
      <c r="D121" s="78">
        <v>421.1734</v>
      </c>
      <c r="E121" s="78">
        <v>402.51</v>
      </c>
      <c r="F121" s="78">
        <v>402.3718</v>
      </c>
      <c r="G121" s="79">
        <f>F121/E121*100-100</f>
        <v>-0.03433455069439617</v>
      </c>
      <c r="H121" s="47">
        <f>F121/B121*100-100</f>
        <v>-4.887638284841302</v>
      </c>
      <c r="I121" s="26"/>
    </row>
    <row r="122" spans="1:9" ht="15">
      <c r="A122" s="48" t="s">
        <v>45</v>
      </c>
      <c r="B122" s="48"/>
      <c r="C122" s="48"/>
      <c r="D122" s="48"/>
      <c r="E122" s="48"/>
      <c r="F122" s="48"/>
      <c r="G122" s="48"/>
      <c r="H122" s="48"/>
      <c r="I122" s="26"/>
    </row>
    <row r="123" spans="1:9" ht="15">
      <c r="A123" s="15" t="s">
        <v>11</v>
      </c>
      <c r="B123" s="16">
        <v>512.4315</v>
      </c>
      <c r="C123" s="18">
        <v>523.7747</v>
      </c>
      <c r="D123" s="18">
        <v>524.6324</v>
      </c>
      <c r="E123" s="18">
        <v>523.4684</v>
      </c>
      <c r="F123" s="19">
        <v>459.4769</v>
      </c>
      <c r="G123" s="20">
        <f>F123/E123*100-100</f>
        <v>-12.22452014295419</v>
      </c>
      <c r="H123" s="34">
        <f>F123/B123*100-100</f>
        <v>-10.33398610350848</v>
      </c>
      <c r="I123" s="26"/>
    </row>
    <row r="124" spans="1:9" ht="15">
      <c r="A124" s="15" t="s">
        <v>13</v>
      </c>
      <c r="B124" s="22" t="s">
        <v>12</v>
      </c>
      <c r="C124" s="24">
        <v>380.0393</v>
      </c>
      <c r="D124" s="24">
        <v>402.2061</v>
      </c>
      <c r="E124" s="24">
        <v>404.8612</v>
      </c>
      <c r="F124" s="25">
        <v>405.8353</v>
      </c>
      <c r="G124" s="20">
        <f>F124/E124*100-100</f>
        <v>0.24060097633460487</v>
      </c>
      <c r="H124" s="20" t="s">
        <v>12</v>
      </c>
      <c r="I124" s="26"/>
    </row>
    <row r="125" spans="1:9" ht="15">
      <c r="A125" s="15" t="s">
        <v>14</v>
      </c>
      <c r="B125" s="22" t="s">
        <v>15</v>
      </c>
      <c r="C125" s="27" t="s">
        <v>15</v>
      </c>
      <c r="D125" s="28" t="s">
        <v>15</v>
      </c>
      <c r="E125" s="28" t="s">
        <v>15</v>
      </c>
      <c r="F125" s="29" t="s">
        <v>15</v>
      </c>
      <c r="G125" s="20" t="s">
        <v>12</v>
      </c>
      <c r="H125" s="20" t="s">
        <v>12</v>
      </c>
      <c r="I125" s="26"/>
    </row>
    <row r="126" spans="1:9" ht="15">
      <c r="A126" s="15" t="s">
        <v>16</v>
      </c>
      <c r="B126" s="22">
        <v>491.2593</v>
      </c>
      <c r="C126" s="24">
        <v>460.2688</v>
      </c>
      <c r="D126" s="24">
        <v>457.5004</v>
      </c>
      <c r="E126" s="24">
        <v>460.6631</v>
      </c>
      <c r="F126" s="25">
        <v>458.1916</v>
      </c>
      <c r="G126" s="20">
        <f>F126/E126*100-100</f>
        <v>-0.5365092189932312</v>
      </c>
      <c r="H126" s="34">
        <f>F126/B126*100-100</f>
        <v>-6.731210991832626</v>
      </c>
      <c r="I126" s="26"/>
    </row>
    <row r="127" spans="1:9" ht="15">
      <c r="A127" s="15" t="s">
        <v>17</v>
      </c>
      <c r="B127" s="22">
        <v>474.5926</v>
      </c>
      <c r="C127" s="24">
        <v>472.7553</v>
      </c>
      <c r="D127" s="24">
        <v>466.4299</v>
      </c>
      <c r="E127" s="24">
        <v>460.3181</v>
      </c>
      <c r="F127" s="25">
        <v>454.858</v>
      </c>
      <c r="G127" s="20">
        <f>F127/E127*100-100</f>
        <v>-1.186158006821799</v>
      </c>
      <c r="H127" s="34">
        <f>F127/B127*100-100</f>
        <v>-4.1582190704195625</v>
      </c>
      <c r="I127" s="26"/>
    </row>
    <row r="128" spans="1:9" ht="15">
      <c r="A128" s="15" t="s">
        <v>18</v>
      </c>
      <c r="B128" s="22" t="s">
        <v>15</v>
      </c>
      <c r="C128" s="27" t="s">
        <v>15</v>
      </c>
      <c r="D128" s="28" t="s">
        <v>15</v>
      </c>
      <c r="E128" s="28" t="s">
        <v>15</v>
      </c>
      <c r="F128" s="29" t="s">
        <v>15</v>
      </c>
      <c r="G128" s="20" t="s">
        <v>12</v>
      </c>
      <c r="H128" s="20" t="s">
        <v>12</v>
      </c>
      <c r="I128" s="26"/>
    </row>
    <row r="129" spans="1:9" ht="15">
      <c r="A129" s="15" t="s">
        <v>19</v>
      </c>
      <c r="B129" s="22">
        <v>534.3477</v>
      </c>
      <c r="C129" s="24">
        <v>526.6374</v>
      </c>
      <c r="D129" s="24">
        <v>523.4547</v>
      </c>
      <c r="E129" s="24">
        <v>520.4274</v>
      </c>
      <c r="F129" s="25">
        <v>516.4962</v>
      </c>
      <c r="G129" s="20">
        <f>F129/E129*100-100</f>
        <v>-0.7553791364559146</v>
      </c>
      <c r="H129" s="34">
        <f>F129/B129*100-100</f>
        <v>-3.340802252915097</v>
      </c>
      <c r="I129" s="26"/>
    </row>
    <row r="130" spans="1:9" ht="15">
      <c r="A130" s="15" t="s">
        <v>20</v>
      </c>
      <c r="B130" s="22">
        <v>406.2017</v>
      </c>
      <c r="C130" s="24">
        <v>471.93</v>
      </c>
      <c r="D130" s="24" t="s">
        <v>12</v>
      </c>
      <c r="E130" s="24" t="s">
        <v>12</v>
      </c>
      <c r="F130" s="25" t="s">
        <v>12</v>
      </c>
      <c r="G130" s="20" t="s">
        <v>12</v>
      </c>
      <c r="H130" s="20" t="s">
        <v>12</v>
      </c>
      <c r="I130" s="26"/>
    </row>
    <row r="131" spans="1:9" ht="15">
      <c r="A131" s="15" t="s">
        <v>21</v>
      </c>
      <c r="B131" s="22">
        <v>486.0115</v>
      </c>
      <c r="C131" s="24">
        <v>539.5198</v>
      </c>
      <c r="D131" s="24">
        <v>538.3815</v>
      </c>
      <c r="E131" s="24">
        <v>529.9804</v>
      </c>
      <c r="F131" s="25">
        <v>528.3397</v>
      </c>
      <c r="G131" s="34">
        <f aca="true" t="shared" si="11" ref="G131:G150">F131/E131*100-100</f>
        <v>-0.30957748626175885</v>
      </c>
      <c r="H131" s="34">
        <f aca="true" t="shared" si="12" ref="H131:H137">F131/B131*100-100</f>
        <v>8.709300088578146</v>
      </c>
      <c r="I131" s="26"/>
    </row>
    <row r="132" spans="1:9" ht="15">
      <c r="A132" s="15" t="s">
        <v>22</v>
      </c>
      <c r="B132" s="22">
        <v>532.5194</v>
      </c>
      <c r="C132" s="24">
        <v>557.2526</v>
      </c>
      <c r="D132" s="24">
        <v>557.1035</v>
      </c>
      <c r="E132" s="24">
        <v>558.6986</v>
      </c>
      <c r="F132" s="25">
        <v>559.1696</v>
      </c>
      <c r="G132" s="34">
        <f t="shared" si="11"/>
        <v>0.08430305714026076</v>
      </c>
      <c r="H132" s="34">
        <f t="shared" si="12"/>
        <v>5.004550068973998</v>
      </c>
      <c r="I132" s="26"/>
    </row>
    <row r="133" spans="1:9" ht="15">
      <c r="A133" s="15" t="s">
        <v>23</v>
      </c>
      <c r="B133" s="22">
        <v>470.028</v>
      </c>
      <c r="C133" s="24">
        <v>527.4648</v>
      </c>
      <c r="D133" s="24">
        <v>528.8251</v>
      </c>
      <c r="E133" s="24">
        <v>518.5465</v>
      </c>
      <c r="F133" s="25">
        <v>524.1958</v>
      </c>
      <c r="G133" s="20">
        <f t="shared" si="11"/>
        <v>1.0894490658021994</v>
      </c>
      <c r="H133" s="34">
        <f t="shared" si="12"/>
        <v>11.52437727114129</v>
      </c>
      <c r="I133" s="26"/>
    </row>
    <row r="134" spans="1:9" ht="15">
      <c r="A134" s="15" t="s">
        <v>24</v>
      </c>
      <c r="B134" s="22">
        <v>553.8514</v>
      </c>
      <c r="C134" s="24">
        <v>575.202</v>
      </c>
      <c r="D134" s="24">
        <v>576.7995</v>
      </c>
      <c r="E134" s="24">
        <v>575.463</v>
      </c>
      <c r="F134" s="25">
        <v>575.463</v>
      </c>
      <c r="G134" s="20">
        <f t="shared" si="11"/>
        <v>0</v>
      </c>
      <c r="H134" s="34">
        <f t="shared" si="12"/>
        <v>3.9020574832888286</v>
      </c>
      <c r="I134" s="26"/>
    </row>
    <row r="135" spans="1:9" ht="15">
      <c r="A135" s="15" t="s">
        <v>25</v>
      </c>
      <c r="B135" s="22">
        <v>255</v>
      </c>
      <c r="C135" s="24">
        <v>260</v>
      </c>
      <c r="D135" s="24">
        <v>260</v>
      </c>
      <c r="E135" s="24">
        <v>260</v>
      </c>
      <c r="F135" s="25">
        <v>260</v>
      </c>
      <c r="G135" s="20">
        <f t="shared" si="11"/>
        <v>0</v>
      </c>
      <c r="H135" s="34">
        <f t="shared" si="12"/>
        <v>1.9607843137254832</v>
      </c>
      <c r="I135" s="26"/>
    </row>
    <row r="136" spans="1:9" ht="15">
      <c r="A136" s="15" t="s">
        <v>26</v>
      </c>
      <c r="B136" s="30">
        <v>360.5734</v>
      </c>
      <c r="C136" s="32">
        <v>324.5424</v>
      </c>
      <c r="D136" s="32">
        <v>293.8613</v>
      </c>
      <c r="E136" s="32">
        <v>318.6661</v>
      </c>
      <c r="F136" s="33">
        <v>331.4719</v>
      </c>
      <c r="G136" s="34">
        <f t="shared" si="11"/>
        <v>4.018563631337017</v>
      </c>
      <c r="H136" s="34">
        <f t="shared" si="12"/>
        <v>-8.070894858023365</v>
      </c>
      <c r="I136" s="26"/>
    </row>
    <row r="137" spans="1:9" ht="15">
      <c r="A137" s="15" t="s">
        <v>27</v>
      </c>
      <c r="B137" s="22">
        <v>429.49332316724747</v>
      </c>
      <c r="C137" s="27">
        <v>397.7165452697102</v>
      </c>
      <c r="D137" s="28">
        <v>388.1833280395821</v>
      </c>
      <c r="E137" s="28">
        <v>393.08144647460165</v>
      </c>
      <c r="F137" s="29">
        <v>382.3775398559439</v>
      </c>
      <c r="G137" s="34">
        <f t="shared" si="11"/>
        <v>-2.7230760227064934</v>
      </c>
      <c r="H137" s="34">
        <f t="shared" si="12"/>
        <v>-10.97008516077824</v>
      </c>
      <c r="I137" s="26"/>
    </row>
    <row r="138" spans="1:9" ht="15">
      <c r="A138" s="15" t="s">
        <v>28</v>
      </c>
      <c r="B138" s="22" t="s">
        <v>15</v>
      </c>
      <c r="C138" s="27" t="s">
        <v>15</v>
      </c>
      <c r="D138" s="28" t="s">
        <v>15</v>
      </c>
      <c r="E138" s="28" t="s">
        <v>15</v>
      </c>
      <c r="F138" s="29" t="s">
        <v>15</v>
      </c>
      <c r="G138" s="20" t="s">
        <v>12</v>
      </c>
      <c r="H138" s="20" t="s">
        <v>12</v>
      </c>
      <c r="I138" s="26"/>
    </row>
    <row r="139" spans="1:9" ht="15">
      <c r="A139" s="15" t="s">
        <v>29</v>
      </c>
      <c r="B139" s="30">
        <v>207.0513</v>
      </c>
      <c r="C139" s="24">
        <v>215.4303</v>
      </c>
      <c r="D139" s="24">
        <v>201.693</v>
      </c>
      <c r="E139" s="24">
        <v>216.1792</v>
      </c>
      <c r="F139" s="25">
        <v>193.9441</v>
      </c>
      <c r="G139" s="20">
        <f>F139/E139*100-100</f>
        <v>-10.28549462668009</v>
      </c>
      <c r="H139" s="20">
        <f>F139/B139*100-100</f>
        <v>-6.3304118351345835</v>
      </c>
      <c r="I139" s="26"/>
    </row>
    <row r="140" spans="1:9" ht="15">
      <c r="A140" s="15" t="s">
        <v>30</v>
      </c>
      <c r="B140" s="22" t="s">
        <v>12</v>
      </c>
      <c r="C140" s="24" t="s">
        <v>12</v>
      </c>
      <c r="D140" s="24" t="s">
        <v>12</v>
      </c>
      <c r="E140" s="24" t="s">
        <v>12</v>
      </c>
      <c r="F140" s="25">
        <v>334.7452</v>
      </c>
      <c r="G140" s="20" t="s">
        <v>12</v>
      </c>
      <c r="H140" s="20" t="s">
        <v>12</v>
      </c>
      <c r="I140" s="26"/>
    </row>
    <row r="141" spans="1:9" ht="15">
      <c r="A141" s="15" t="s">
        <v>31</v>
      </c>
      <c r="B141" s="30">
        <v>475.744</v>
      </c>
      <c r="C141" s="32">
        <v>401.9472</v>
      </c>
      <c r="D141" s="32">
        <v>394.0381</v>
      </c>
      <c r="E141" s="32">
        <v>422.9971</v>
      </c>
      <c r="F141" s="33">
        <v>371.4209</v>
      </c>
      <c r="G141" s="34">
        <f t="shared" si="11"/>
        <v>-12.193038675678864</v>
      </c>
      <c r="H141" s="34">
        <f aca="true" t="shared" si="13" ref="H141:H146">F141/B141*100-100</f>
        <v>-21.928411078226944</v>
      </c>
      <c r="I141" s="26"/>
    </row>
    <row r="142" spans="1:9" ht="15">
      <c r="A142" s="15" t="s">
        <v>32</v>
      </c>
      <c r="B142" s="22">
        <v>455.8634</v>
      </c>
      <c r="C142" s="24">
        <v>471.485</v>
      </c>
      <c r="D142" s="24">
        <v>463.3663</v>
      </c>
      <c r="E142" s="24">
        <v>469.6026</v>
      </c>
      <c r="F142" s="25">
        <v>460.2622</v>
      </c>
      <c r="G142" s="34">
        <f t="shared" si="11"/>
        <v>-1.9890009126866062</v>
      </c>
      <c r="H142" s="34">
        <f t="shared" si="13"/>
        <v>0.964938181042811</v>
      </c>
      <c r="I142" s="26"/>
    </row>
    <row r="143" spans="1:9" ht="15">
      <c r="A143" s="15" t="s">
        <v>33</v>
      </c>
      <c r="B143" s="22">
        <v>488.0705</v>
      </c>
      <c r="C143" s="24">
        <v>492.6675</v>
      </c>
      <c r="D143" s="24">
        <v>485.3743</v>
      </c>
      <c r="E143" s="24">
        <v>480.1663</v>
      </c>
      <c r="F143" s="25">
        <v>483.7746</v>
      </c>
      <c r="G143" s="34">
        <f t="shared" si="11"/>
        <v>0.7514688140338137</v>
      </c>
      <c r="H143" s="34">
        <f t="shared" si="13"/>
        <v>-0.880180219865764</v>
      </c>
      <c r="I143" s="26"/>
    </row>
    <row r="144" spans="1:9" ht="15">
      <c r="A144" s="15" t="s">
        <v>34</v>
      </c>
      <c r="B144" s="30">
        <v>461.288</v>
      </c>
      <c r="C144" s="24">
        <v>501.2415</v>
      </c>
      <c r="D144" s="24">
        <v>497.7435</v>
      </c>
      <c r="E144" s="24">
        <v>490.389</v>
      </c>
      <c r="F144" s="25">
        <v>501.9117</v>
      </c>
      <c r="G144" s="34">
        <f t="shared" si="11"/>
        <v>2.3497060496870716</v>
      </c>
      <c r="H144" s="34">
        <f t="shared" si="13"/>
        <v>8.806580704462277</v>
      </c>
      <c r="I144" s="26"/>
    </row>
    <row r="145" spans="1:9" ht="15">
      <c r="A145" s="15" t="s">
        <v>35</v>
      </c>
      <c r="B145" s="22">
        <v>400.3192</v>
      </c>
      <c r="C145" s="24">
        <v>433.3421</v>
      </c>
      <c r="D145" s="24">
        <v>412.8707</v>
      </c>
      <c r="E145" s="24">
        <v>417.6784</v>
      </c>
      <c r="F145" s="25">
        <v>416.822</v>
      </c>
      <c r="G145" s="34">
        <f t="shared" si="11"/>
        <v>-0.20503813460308606</v>
      </c>
      <c r="H145" s="34">
        <f t="shared" si="13"/>
        <v>4.122410316567368</v>
      </c>
      <c r="I145" s="26"/>
    </row>
    <row r="146" spans="1:9" ht="15">
      <c r="A146" s="15" t="s">
        <v>36</v>
      </c>
      <c r="B146" s="22">
        <v>405.0842</v>
      </c>
      <c r="C146" s="24">
        <v>444.1204</v>
      </c>
      <c r="D146" s="24">
        <v>450.3507</v>
      </c>
      <c r="E146" s="24">
        <v>456.7715</v>
      </c>
      <c r="F146" s="25">
        <v>454.0834</v>
      </c>
      <c r="G146" s="34">
        <f t="shared" si="11"/>
        <v>-0.5884999392475265</v>
      </c>
      <c r="H146" s="34">
        <f t="shared" si="13"/>
        <v>12.096053116858172</v>
      </c>
      <c r="I146" s="26"/>
    </row>
    <row r="147" spans="1:9" ht="15">
      <c r="A147" s="15" t="s">
        <v>37</v>
      </c>
      <c r="B147" s="22" t="s">
        <v>15</v>
      </c>
      <c r="C147" s="27" t="s">
        <v>15</v>
      </c>
      <c r="D147" s="28" t="s">
        <v>15</v>
      </c>
      <c r="E147" s="28" t="s">
        <v>15</v>
      </c>
      <c r="F147" s="29" t="s">
        <v>15</v>
      </c>
      <c r="G147" s="20" t="s">
        <v>12</v>
      </c>
      <c r="H147" s="20" t="s">
        <v>12</v>
      </c>
      <c r="I147" s="26"/>
    </row>
    <row r="148" spans="1:9" ht="15">
      <c r="A148" s="15" t="s">
        <v>38</v>
      </c>
      <c r="B148" s="22">
        <v>432.9882</v>
      </c>
      <c r="C148" s="24">
        <v>472.6218</v>
      </c>
      <c r="D148" s="24">
        <v>466.8086</v>
      </c>
      <c r="E148" s="24">
        <v>466.9097</v>
      </c>
      <c r="F148" s="25">
        <v>462.3698</v>
      </c>
      <c r="G148" s="34">
        <f t="shared" si="11"/>
        <v>-0.9723293390563583</v>
      </c>
      <c r="H148" s="34">
        <f>F148/B148*100-100</f>
        <v>6.785773838640409</v>
      </c>
      <c r="I148" s="26"/>
    </row>
    <row r="149" spans="1:9" ht="15">
      <c r="A149" s="15" t="s">
        <v>39</v>
      </c>
      <c r="B149" s="53">
        <v>498.261</v>
      </c>
      <c r="C149" s="41">
        <v>494.0306</v>
      </c>
      <c r="D149" s="41">
        <v>483.3907</v>
      </c>
      <c r="E149" s="41">
        <v>478.4979</v>
      </c>
      <c r="F149" s="42">
        <v>475.3409</v>
      </c>
      <c r="G149" s="34">
        <f t="shared" si="11"/>
        <v>-0.6597730104980712</v>
      </c>
      <c r="H149" s="34">
        <f>F149/B149*100-100</f>
        <v>-4.600018865614615</v>
      </c>
      <c r="I149" s="26"/>
    </row>
    <row r="150" spans="1:9" ht="15">
      <c r="A150" s="80" t="s">
        <v>40</v>
      </c>
      <c r="B150" s="81">
        <v>505.9754</v>
      </c>
      <c r="C150" s="82">
        <v>519.5062</v>
      </c>
      <c r="D150" s="82">
        <v>516.4582</v>
      </c>
      <c r="E150" s="82">
        <v>513.6756</v>
      </c>
      <c r="F150" s="82">
        <v>511.7837</v>
      </c>
      <c r="G150" s="83">
        <f t="shared" si="11"/>
        <v>-0.36830637857822524</v>
      </c>
      <c r="H150" s="83">
        <f>F150/B150*100-100</f>
        <v>1.1479411844923675</v>
      </c>
      <c r="I150" s="26"/>
    </row>
    <row r="151" spans="1:9" ht="15">
      <c r="A151" s="84" t="s">
        <v>46</v>
      </c>
      <c r="B151" s="85">
        <v>467.8249</v>
      </c>
      <c r="C151" s="85">
        <v>478.9225</v>
      </c>
      <c r="D151" s="85">
        <v>475.3944</v>
      </c>
      <c r="E151" s="85">
        <v>466.0757</v>
      </c>
      <c r="F151" s="85">
        <v>466.1161</v>
      </c>
      <c r="G151" s="86">
        <f>F151/E151*100-100</f>
        <v>0.008668119792559992</v>
      </c>
      <c r="H151" s="86">
        <f>F151/B151*100-100</f>
        <v>-0.36526486726123153</v>
      </c>
      <c r="I151" s="26"/>
    </row>
    <row r="152" spans="2:6" ht="15">
      <c r="B152" s="87"/>
      <c r="C152" s="87"/>
      <c r="D152" s="87"/>
      <c r="E152" s="87"/>
      <c r="F152" s="87"/>
    </row>
    <row r="153" spans="3:6" ht="15">
      <c r="C153" s="88"/>
      <c r="D153" s="89"/>
      <c r="E153" s="88"/>
      <c r="F153" s="26"/>
    </row>
    <row r="154" spans="1:7" ht="15">
      <c r="A154" s="90" t="s">
        <v>47</v>
      </c>
      <c r="B154" s="91"/>
      <c r="C154" s="91"/>
      <c r="D154" s="91"/>
      <c r="E154" s="91"/>
      <c r="F154" s="91"/>
      <c r="G154" s="92"/>
    </row>
    <row r="155" ht="15">
      <c r="A155" s="93" t="s">
        <v>48</v>
      </c>
    </row>
    <row r="156" spans="1:6" ht="15">
      <c r="A156" s="93" t="s">
        <v>49</v>
      </c>
      <c r="F156" s="94"/>
    </row>
    <row r="157" ht="15">
      <c r="A157" s="93" t="s">
        <v>50</v>
      </c>
    </row>
    <row r="158" ht="15">
      <c r="A158" s="95" t="s">
        <v>51</v>
      </c>
    </row>
    <row r="159" spans="1:6" ht="15">
      <c r="A159" s="93"/>
      <c r="F159" s="96" t="s">
        <v>52</v>
      </c>
    </row>
    <row r="160" ht="15">
      <c r="F160" s="96" t="s">
        <v>53</v>
      </c>
    </row>
  </sheetData>
  <sheetProtection/>
  <mergeCells count="8">
    <mergeCell ref="A93:H93"/>
    <mergeCell ref="A122:H122"/>
    <mergeCell ref="A4:A5"/>
    <mergeCell ref="C4:F4"/>
    <mergeCell ref="G4:H4"/>
    <mergeCell ref="A6:H6"/>
    <mergeCell ref="A35:H35"/>
    <mergeCell ref="A64:H64"/>
  </mergeCells>
  <conditionalFormatting sqref="B152:F152">
    <cfRule type="expression" priority="3" dxfId="3" stopIfTrue="1">
      <formula>ISERROR(B152)</formula>
    </cfRule>
  </conditionalFormatting>
  <conditionalFormatting sqref="F156">
    <cfRule type="expression" priority="1" dxfId="3" stopIfTrue="1">
      <formula>ISERROR(F156)</formula>
    </cfRule>
  </conditionalFormatting>
  <conditionalFormatting sqref="F156">
    <cfRule type="expression" priority="2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2023-06-21T15:58:37Z</dcterms:created>
  <dcterms:modified xsi:type="dcterms:W3CDTF">2023-06-21T15:59:57Z</dcterms:modified>
  <cp:category/>
  <cp:version/>
  <cp:contentType/>
  <cp:contentStatus/>
</cp:coreProperties>
</file>