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<sst xmlns="http://schemas.openxmlformats.org/spreadsheetml/2006/main" count="62" uniqueCount="45">
  <si>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</si>
  <si>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</si>
  <si>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</si>
  <si>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</si>
  <si>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</si>
  <si>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</si>
  <si>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</si>
  <si>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</si>
  <si>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</si>
  <si>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</si>
  <si>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</si>
  <si>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</si>
  <si>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</si>
  <si>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</si>
  <si>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</si>
  <si>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</si>
  <si>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</si>
  <si>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</si>
  <si>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</si>
  <si>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</si>
  <si>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</si>
  <si>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</si>
  <si>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</si>
  <si>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</si>
  <si>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</si>
  <si>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</si>
  <si>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</si>
  <si>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</si>
  <si>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</si>
  <si>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</si>
  <si>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</si>
  <si>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</si>
  <si>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</si>
  <si>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</si>
  <si>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</si>
  <si>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</si>
  <si>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</si>
  <si>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17 sav.
(04 24–30)</t>
  </si>
  <si>
    <t>18 sav.
(05 01–07)</t>
  </si>
  <si>
    <t>19 sav.
(05 08–14)</t>
  </si>
  <si>
    <t>20 sav.
(05 16–22)</t>
  </si>
  <si>
    <t>20 sav.
(05 15–21)</t>
  </si>
  <si>
    <t>Kiaulių (E klasės) supirkimo kainos Europos Sąjungos valstybėse 2023 m. 17–20 sav.,  EUR/100 kg (be PVM)</t>
  </si>
  <si>
    <t>*lyginant 2023 m. 20 savaitę su 2023 m. 19 savaite</t>
  </si>
  <si>
    <t xml:space="preserve">**lyginant 2023 m. 20 savaitę su 2022 m. 20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</si>
</sst>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4" fontId="26" fillId="24" borderId="18" xfId="0" applyNumberFormat="1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/>
    </xf>
    <xf numFmtId="4" fontId="26" fillId="24" borderId="20" xfId="0" applyNumberFormat="1" applyFont="1" applyFill="1" applyBorder="1" applyAlignment="1">
      <alignment horizontal="center" vertical="center"/>
    </xf>
    <xf numFmtId="2" fontId="26" fillId="24" borderId="21" xfId="0" applyNumberFormat="1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PageLayoutView="0" workbookViewId="0" topLeftCell="A20">
      <selection activeCell="K31" sqref="K31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11"/>
      <c r="H1" s="11"/>
    </row>
    <row r="2" spans="1:8" ht="24" customHeight="1">
      <c r="A2" s="38" t="s">
        <v>42</v>
      </c>
      <c r="B2" s="38"/>
      <c r="C2" s="38"/>
      <c r="D2" s="38"/>
      <c r="E2" s="38"/>
      <c r="F2" s="38"/>
      <c r="G2" s="38"/>
      <c r="H2" s="38"/>
    </row>
    <row r="3" spans="1:8" s="2" customFormat="1" ht="14.25" customHeight="1">
      <c r="A3" s="11"/>
      <c r="B3" s="11"/>
      <c r="C3" s="11"/>
      <c r="D3" s="11"/>
      <c r="E3" s="11"/>
      <c r="F3" s="11"/>
      <c r="G3" s="11"/>
      <c r="H3" s="11"/>
    </row>
    <row r="4" spans="1:8" s="2" customFormat="1" ht="15" customHeight="1">
      <c r="A4" s="34" t="s">
        <v>0</v>
      </c>
      <c r="B4" s="31">
        <v>2022</v>
      </c>
      <c r="C4" s="39">
        <v>2023</v>
      </c>
      <c r="D4" s="40"/>
      <c r="E4" s="40"/>
      <c r="F4" s="41"/>
      <c r="G4" s="36" t="s">
        <v>1</v>
      </c>
      <c r="H4" s="37"/>
    </row>
    <row r="5" spans="1:8" s="2" customFormat="1" ht="31.5" customHeight="1">
      <c r="A5" s="35"/>
      <c r="B5" s="5" t="s">
        <v>40</v>
      </c>
      <c r="C5" s="5" t="s">
        <v>37</v>
      </c>
      <c r="D5" s="5" t="s">
        <v>38</v>
      </c>
      <c r="E5" s="5" t="s">
        <v>39</v>
      </c>
      <c r="F5" s="5" t="s">
        <v>41</v>
      </c>
      <c r="G5" s="8" t="s">
        <v>29</v>
      </c>
      <c r="H5" s="9" t="s">
        <v>30</v>
      </c>
    </row>
    <row r="6" spans="1:8" s="3" customFormat="1" ht="12.75" customHeight="1">
      <c r="A6" s="21" t="s">
        <v>2</v>
      </c>
      <c r="B6" s="22">
        <v>175.01</v>
      </c>
      <c r="C6" s="23">
        <v>251.47</v>
      </c>
      <c r="D6" s="23">
        <v>251.65</v>
      </c>
      <c r="E6" s="23">
        <v>251.46</v>
      </c>
      <c r="F6" s="23">
        <v>248.4</v>
      </c>
      <c r="G6" s="24">
        <f>(F6/E6-1)*100</f>
        <v>-1.2168933428776008</v>
      </c>
      <c r="H6" s="25">
        <f>(F6/B6-1)*100</f>
        <v>41.93474658590939</v>
      </c>
    </row>
    <row r="7" spans="1:8" s="3" customFormat="1" ht="12.75" customHeight="1">
      <c r="A7" s="26" t="s">
        <v>3</v>
      </c>
      <c r="B7" s="27">
        <v>182.39350000000002</v>
      </c>
      <c r="C7" s="28">
        <v>260.1827</v>
      </c>
      <c r="D7" s="28">
        <v>254.9404</v>
      </c>
      <c r="E7" s="28">
        <v>250.7905</v>
      </c>
      <c r="F7" s="28">
        <v>250.7701</v>
      </c>
      <c r="G7" s="24">
        <f>(F7/E7-1)*100</f>
        <v>-0.008134279408511524</v>
      </c>
      <c r="H7" s="25">
        <f>(F7/B7-1)*100</f>
        <v>37.48850699175135</v>
      </c>
    </row>
    <row r="8" spans="1:8" s="3" customFormat="1" ht="12.75" customHeight="1">
      <c r="A8" s="26" t="s">
        <v>4</v>
      </c>
      <c r="B8" s="27">
        <v>178.61</v>
      </c>
      <c r="C8" s="28">
        <v>270.26</v>
      </c>
      <c r="D8" s="28">
        <v>264.56</v>
      </c>
      <c r="E8" s="28">
        <v>261.65</v>
      </c>
      <c r="F8" s="28">
        <v>258.2</v>
      </c>
      <c r="G8" s="24">
        <f aca="true" t="shared" si="0" ref="G8:G32">(F8/E8-1)*100</f>
        <v>-1.3185553219950297</v>
      </c>
      <c r="H8" s="25">
        <f aca="true" t="shared" si="1" ref="H8:H32">(F8/B8-1)*100</f>
        <v>44.56077487262748</v>
      </c>
    </row>
    <row r="9" spans="1:8" s="3" customFormat="1" ht="12.75" customHeight="1">
      <c r="A9" s="26" t="s">
        <v>5</v>
      </c>
      <c r="B9" s="27">
        <v>176.31</v>
      </c>
      <c r="C9" s="28">
        <v>216.87</v>
      </c>
      <c r="D9" s="28">
        <v>217.96</v>
      </c>
      <c r="E9" s="28">
        <v>216.27</v>
      </c>
      <c r="F9" s="28">
        <v>215.58</v>
      </c>
      <c r="G9" s="24">
        <f t="shared" si="0"/>
        <v>-0.31904563739769687</v>
      </c>
      <c r="H9" s="25">
        <f t="shared" si="1"/>
        <v>22.273268674493796</v>
      </c>
    </row>
    <row r="10" spans="1:8" s="3" customFormat="1" ht="12.75" customHeight="1">
      <c r="A10" s="26" t="s">
        <v>6</v>
      </c>
      <c r="B10" s="27">
        <v>180.19</v>
      </c>
      <c r="C10" s="28">
        <v>239.72</v>
      </c>
      <c r="D10" s="28">
        <v>239.65</v>
      </c>
      <c r="E10" s="28">
        <v>242.23000000000002</v>
      </c>
      <c r="F10" s="28">
        <v>245.89000000000001</v>
      </c>
      <c r="G10" s="24">
        <f t="shared" si="0"/>
        <v>1.510960657226601</v>
      </c>
      <c r="H10" s="25">
        <f t="shared" si="1"/>
        <v>36.46151284754981</v>
      </c>
    </row>
    <row r="11" spans="1:8" s="3" customFormat="1" ht="12.75" customHeight="1">
      <c r="A11" s="26" t="s">
        <v>7</v>
      </c>
      <c r="B11" s="27">
        <v>201.47</v>
      </c>
      <c r="C11" s="28">
        <v>239.79</v>
      </c>
      <c r="D11" s="28">
        <v>241.33</v>
      </c>
      <c r="E11" s="28">
        <v>241.12</v>
      </c>
      <c r="F11" s="28">
        <v>243.64000000000001</v>
      </c>
      <c r="G11" s="24">
        <f t="shared" si="0"/>
        <v>1.0451227604512336</v>
      </c>
      <c r="H11" s="25">
        <f t="shared" si="1"/>
        <v>20.931156003375207</v>
      </c>
    </row>
    <row r="12" spans="1:8" s="3" customFormat="1" ht="12.75" customHeight="1">
      <c r="A12" s="26" t="s">
        <v>8</v>
      </c>
      <c r="B12" s="27">
        <v>183.61690000000002</v>
      </c>
      <c r="C12" s="28">
        <v>231.0592</v>
      </c>
      <c r="D12" s="28">
        <v>231.6133</v>
      </c>
      <c r="E12" s="28">
        <v>232.07930000000002</v>
      </c>
      <c r="F12" s="28">
        <v>230.06920000000002</v>
      </c>
      <c r="G12" s="24">
        <f t="shared" si="0"/>
        <v>-0.8661263628423566</v>
      </c>
      <c r="H12" s="25">
        <f t="shared" si="1"/>
        <v>25.2984883199749</v>
      </c>
    </row>
    <row r="13" spans="1:8" s="3" customFormat="1" ht="12.75" customHeight="1">
      <c r="A13" s="26" t="s">
        <v>9</v>
      </c>
      <c r="B13" s="27">
        <v>182.7828</v>
      </c>
      <c r="C13" s="28">
        <v>242.0197</v>
      </c>
      <c r="D13" s="28">
        <v>241.06820000000002</v>
      </c>
      <c r="E13" s="28">
        <v>244.5301</v>
      </c>
      <c r="F13" s="28">
        <v>246.13490000000002</v>
      </c>
      <c r="G13" s="24">
        <f t="shared" si="0"/>
        <v>0.6562791247376243</v>
      </c>
      <c r="H13" s="25">
        <f t="shared" si="1"/>
        <v>34.6597710506678</v>
      </c>
    </row>
    <row r="14" spans="1:8" s="3" customFormat="1" ht="12.75" customHeight="1">
      <c r="A14" s="26" t="s">
        <v>10</v>
      </c>
      <c r="B14" s="27">
        <v>223.09</v>
      </c>
      <c r="C14" s="28" t="s">
        <v>36</v>
      </c>
      <c r="D14" s="28" t="s">
        <v>36</v>
      </c>
      <c r="E14" s="28">
        <v>223.63</v>
      </c>
      <c r="F14" s="28" t="s">
        <v>36</v>
      </c>
      <c r="G14" s="24" t="s">
        <v>31</v>
      </c>
      <c r="H14" s="25" t="s">
        <v>31</v>
      </c>
    </row>
    <row r="15" spans="1:8" s="3" customFormat="1" ht="12.75" customHeight="1">
      <c r="A15" s="26" t="s">
        <v>11</v>
      </c>
      <c r="B15" s="27">
        <v>227.36</v>
      </c>
      <c r="C15" s="28">
        <v>241.35</v>
      </c>
      <c r="D15" s="28">
        <v>241.81</v>
      </c>
      <c r="E15" s="28">
        <v>243.16</v>
      </c>
      <c r="F15" s="28">
        <v>243.07</v>
      </c>
      <c r="G15" s="24">
        <f t="shared" si="0"/>
        <v>-0.03701266655700142</v>
      </c>
      <c r="H15" s="25">
        <f t="shared" si="1"/>
        <v>6.909746657283589</v>
      </c>
    </row>
    <row r="16" spans="1:8" s="3" customFormat="1" ht="12.75" customHeight="1">
      <c r="A16" s="26" t="s">
        <v>12</v>
      </c>
      <c r="B16" s="27">
        <v>166.86</v>
      </c>
      <c r="C16" s="28">
        <v>224.37</v>
      </c>
      <c r="D16" s="28">
        <v>224.51</v>
      </c>
      <c r="E16" s="28">
        <v>224.66</v>
      </c>
      <c r="F16" s="28">
        <v>224.43</v>
      </c>
      <c r="G16" s="24">
        <f t="shared" si="0"/>
        <v>-0.10237692513130892</v>
      </c>
      <c r="H16" s="25">
        <f t="shared" si="1"/>
        <v>34.50197770586119</v>
      </c>
    </row>
    <row r="17" spans="1:8" s="3" customFormat="1" ht="12.75" customHeight="1">
      <c r="A17" s="26" t="s">
        <v>13</v>
      </c>
      <c r="B17" s="27">
        <v>178.5831</v>
      </c>
      <c r="C17" s="28">
        <v>202.4591</v>
      </c>
      <c r="D17" s="28">
        <v>203.9764</v>
      </c>
      <c r="E17" s="28">
        <v>205.5609</v>
      </c>
      <c r="F17" s="28">
        <v>207.71550000000002</v>
      </c>
      <c r="G17" s="24">
        <f t="shared" si="0"/>
        <v>1.048156531713973</v>
      </c>
      <c r="H17" s="25">
        <f t="shared" si="1"/>
        <v>16.313077777236494</v>
      </c>
    </row>
    <row r="18" spans="1:8" s="3" customFormat="1" ht="12.75" customHeight="1">
      <c r="A18" s="26" t="s">
        <v>14</v>
      </c>
      <c r="B18" s="27">
        <v>187.81</v>
      </c>
      <c r="C18" s="28">
        <v>243.16</v>
      </c>
      <c r="D18" s="28">
        <v>243.51</v>
      </c>
      <c r="E18" s="28">
        <v>243.08</v>
      </c>
      <c r="F18" s="28">
        <v>243.34</v>
      </c>
      <c r="G18" s="24">
        <f t="shared" si="0"/>
        <v>0.10696067138389331</v>
      </c>
      <c r="H18" s="25">
        <f t="shared" si="1"/>
        <v>29.567115702039292</v>
      </c>
    </row>
    <row r="19" spans="1:8" s="3" customFormat="1" ht="12.75" customHeight="1">
      <c r="A19" s="26" t="s">
        <v>15</v>
      </c>
      <c r="B19" s="27" t="s">
        <v>36</v>
      </c>
      <c r="C19" s="28">
        <v>261.82</v>
      </c>
      <c r="D19" s="28">
        <v>261.3</v>
      </c>
      <c r="E19" s="28">
        <v>260.91</v>
      </c>
      <c r="F19" s="28" t="s">
        <v>36</v>
      </c>
      <c r="G19" s="24" t="s">
        <v>31</v>
      </c>
      <c r="H19" s="25" t="s">
        <v>31</v>
      </c>
    </row>
    <row r="20" spans="1:8" s="3" customFormat="1" ht="13.5" customHeight="1">
      <c r="A20" s="26" t="s">
        <v>16</v>
      </c>
      <c r="B20" s="27">
        <v>209.68</v>
      </c>
      <c r="C20" s="28">
        <v>249.16</v>
      </c>
      <c r="D20" s="28">
        <v>246.24</v>
      </c>
      <c r="E20" s="28">
        <v>247.11</v>
      </c>
      <c r="F20" s="28">
        <v>247.06</v>
      </c>
      <c r="G20" s="24">
        <f t="shared" si="0"/>
        <v>-0.02023390392943414</v>
      </c>
      <c r="H20" s="25">
        <f t="shared" si="1"/>
        <v>17.827165204120554</v>
      </c>
    </row>
    <row r="21" spans="1:8" s="3" customFormat="1" ht="12.75" customHeight="1">
      <c r="A21" s="26" t="s">
        <v>17</v>
      </c>
      <c r="B21" s="27">
        <v>190</v>
      </c>
      <c r="C21" s="28">
        <v>241</v>
      </c>
      <c r="D21" s="28">
        <v>236</v>
      </c>
      <c r="E21" s="28">
        <v>231</v>
      </c>
      <c r="F21" s="28">
        <v>229</v>
      </c>
      <c r="G21" s="24">
        <f t="shared" si="0"/>
        <v>-0.8658008658008698</v>
      </c>
      <c r="H21" s="25">
        <f t="shared" si="1"/>
        <v>20.52631578947368</v>
      </c>
    </row>
    <row r="22" spans="1:8" s="3" customFormat="1" ht="12.75" customHeight="1">
      <c r="A22" s="26" t="s">
        <v>18</v>
      </c>
      <c r="B22" s="27">
        <v>167.18</v>
      </c>
      <c r="C22" s="28">
        <v>219.88</v>
      </c>
      <c r="D22" s="28">
        <v>221.70000000000002</v>
      </c>
      <c r="E22" s="28">
        <v>221.65</v>
      </c>
      <c r="F22" s="28">
        <v>222.07</v>
      </c>
      <c r="G22" s="24">
        <f>(F22/E22-1)*100</f>
        <v>0.18948793142341547</v>
      </c>
      <c r="H22" s="25">
        <f>(F22/B22-1)*100</f>
        <v>32.83287474578298</v>
      </c>
    </row>
    <row r="23" spans="1:8" s="3" customFormat="1" ht="12.75" customHeight="1">
      <c r="A23" s="26" t="s">
        <v>19</v>
      </c>
      <c r="B23" s="29" t="s">
        <v>31</v>
      </c>
      <c r="C23" s="25" t="s">
        <v>31</v>
      </c>
      <c r="D23" s="25" t="s">
        <v>31</v>
      </c>
      <c r="E23" s="25" t="s">
        <v>31</v>
      </c>
      <c r="F23" s="25" t="s">
        <v>31</v>
      </c>
      <c r="G23" s="24" t="s">
        <v>31</v>
      </c>
      <c r="H23" s="25" t="s">
        <v>31</v>
      </c>
    </row>
    <row r="24" spans="1:8" s="3" customFormat="1" ht="12.75" customHeight="1">
      <c r="A24" s="26" t="s">
        <v>20</v>
      </c>
      <c r="B24" s="27">
        <v>182.33</v>
      </c>
      <c r="C24" s="28">
        <v>237.74</v>
      </c>
      <c r="D24" s="28">
        <v>236.41</v>
      </c>
      <c r="E24" s="28">
        <v>236.66</v>
      </c>
      <c r="F24" s="28">
        <v>236.46</v>
      </c>
      <c r="G24" s="24">
        <f t="shared" si="0"/>
        <v>-0.08450942280063822</v>
      </c>
      <c r="H24" s="25">
        <f t="shared" si="1"/>
        <v>29.687928481325066</v>
      </c>
    </row>
    <row r="25" spans="1:8" s="3" customFormat="1" ht="12.75" customHeight="1">
      <c r="A25" s="26" t="s">
        <v>33</v>
      </c>
      <c r="B25" s="27">
        <v>158.58</v>
      </c>
      <c r="C25" s="28">
        <v>213.68</v>
      </c>
      <c r="D25" s="28">
        <v>213.87</v>
      </c>
      <c r="E25" s="28">
        <v>213.96</v>
      </c>
      <c r="F25" s="28">
        <v>213.87</v>
      </c>
      <c r="G25" s="24">
        <f t="shared" si="0"/>
        <v>-0.04206393718452217</v>
      </c>
      <c r="H25" s="25">
        <f t="shared" si="1"/>
        <v>34.865682936057496</v>
      </c>
    </row>
    <row r="26" spans="1:8" s="3" customFormat="1" ht="13.5" customHeight="1">
      <c r="A26" s="26" t="s">
        <v>21</v>
      </c>
      <c r="B26" s="27">
        <v>200.22</v>
      </c>
      <c r="C26" s="28">
        <v>247.44</v>
      </c>
      <c r="D26" s="28">
        <v>245.22</v>
      </c>
      <c r="E26" s="28">
        <v>247.81</v>
      </c>
      <c r="F26" s="28">
        <v>248.32</v>
      </c>
      <c r="G26" s="24">
        <f t="shared" si="0"/>
        <v>0.2058028328154604</v>
      </c>
      <c r="H26" s="25">
        <f t="shared" si="1"/>
        <v>24.023574068524624</v>
      </c>
    </row>
    <row r="27" spans="1:8" s="3" customFormat="1" ht="12.75" customHeight="1">
      <c r="A27" s="26" t="s">
        <v>22</v>
      </c>
      <c r="B27" s="27">
        <v>216.21</v>
      </c>
      <c r="C27" s="28">
        <v>267.36</v>
      </c>
      <c r="D27" s="28">
        <v>267.36</v>
      </c>
      <c r="E27" s="28">
        <v>267.36</v>
      </c>
      <c r="F27" s="28">
        <v>267.36</v>
      </c>
      <c r="G27" s="24">
        <f t="shared" si="0"/>
        <v>0</v>
      </c>
      <c r="H27" s="25">
        <f t="shared" si="1"/>
        <v>23.657555154710707</v>
      </c>
    </row>
    <row r="28" spans="1:8" s="3" customFormat="1" ht="12.75" customHeight="1">
      <c r="A28" s="26" t="s">
        <v>23</v>
      </c>
      <c r="B28" s="27">
        <v>200.52</v>
      </c>
      <c r="C28" s="28">
        <v>224.04</v>
      </c>
      <c r="D28" s="28">
        <v>221.56</v>
      </c>
      <c r="E28" s="28">
        <v>221.65</v>
      </c>
      <c r="F28" s="28">
        <v>222.85</v>
      </c>
      <c r="G28" s="24">
        <f t="shared" si="0"/>
        <v>0.5413940897811775</v>
      </c>
      <c r="H28" s="25">
        <f t="shared" si="1"/>
        <v>11.13604627967284</v>
      </c>
    </row>
    <row r="29" spans="1:8" s="3" customFormat="1" ht="12.75" customHeight="1">
      <c r="A29" s="26" t="s">
        <v>24</v>
      </c>
      <c r="B29" s="27">
        <v>222.6253</v>
      </c>
      <c r="C29" s="28">
        <v>224.6833</v>
      </c>
      <c r="D29" s="28">
        <v>226.97920000000002</v>
      </c>
      <c r="E29" s="28">
        <v>228.03390000000002</v>
      </c>
      <c r="F29" s="28">
        <v>226.42940000000002</v>
      </c>
      <c r="G29" s="24">
        <f t="shared" si="0"/>
        <v>-0.7036234524778973</v>
      </c>
      <c r="H29" s="25">
        <f t="shared" si="1"/>
        <v>1.7087455918082917</v>
      </c>
    </row>
    <row r="30" spans="1:8" s="3" customFormat="1" ht="12.75" customHeight="1">
      <c r="A30" s="26" t="s">
        <v>25</v>
      </c>
      <c r="B30" s="27">
        <v>199.30460000000002</v>
      </c>
      <c r="C30" s="28">
        <v>276.2348</v>
      </c>
      <c r="D30" s="28">
        <v>276.7563</v>
      </c>
      <c r="E30" s="28">
        <v>276.1019</v>
      </c>
      <c r="F30" s="28" t="s">
        <v>36</v>
      </c>
      <c r="G30" s="24" t="s">
        <v>31</v>
      </c>
      <c r="H30" s="25" t="s">
        <v>31</v>
      </c>
    </row>
    <row r="31" spans="1:8" s="3" customFormat="1" ht="12.75" customHeight="1">
      <c r="A31" s="26" t="s">
        <v>26</v>
      </c>
      <c r="B31" s="27">
        <v>169.8683</v>
      </c>
      <c r="C31" s="28">
        <v>238.7442</v>
      </c>
      <c r="D31" s="28">
        <v>249.79680000000002</v>
      </c>
      <c r="E31" s="28">
        <v>256.8383</v>
      </c>
      <c r="F31" s="28">
        <v>259.8623</v>
      </c>
      <c r="G31" s="24">
        <f t="shared" si="0"/>
        <v>1.177394492955286</v>
      </c>
      <c r="H31" s="25">
        <f t="shared" si="1"/>
        <v>52.97868996157611</v>
      </c>
    </row>
    <row r="32" spans="1:8" s="3" customFormat="1" ht="12.75" customHeight="1">
      <c r="A32" s="26" t="s">
        <v>28</v>
      </c>
      <c r="B32" s="27">
        <v>175.03820000000002</v>
      </c>
      <c r="C32" s="28">
        <v>235</v>
      </c>
      <c r="D32" s="28">
        <v>240</v>
      </c>
      <c r="E32" s="28">
        <v>239</v>
      </c>
      <c r="F32" s="28">
        <v>240</v>
      </c>
      <c r="G32" s="24">
        <f t="shared" si="0"/>
        <v>0.4184100418409997</v>
      </c>
      <c r="H32" s="25">
        <f t="shared" si="1"/>
        <v>37.112927349572836</v>
      </c>
    </row>
    <row r="33" spans="1:8" s="4" customFormat="1" ht="12.75" customHeight="1">
      <c r="A33" s="10" t="s">
        <v>27</v>
      </c>
      <c r="B33" s="32">
        <v>185.90358739162224</v>
      </c>
      <c r="C33" s="30">
        <v>239.98760203570308</v>
      </c>
      <c r="D33" s="30">
        <v>238.90136553920044</v>
      </c>
      <c r="E33" s="30">
        <v>238.2606056895292</v>
      </c>
      <c r="F33" s="30">
        <v>238.32460020879006</v>
      </c>
      <c r="G33" s="32">
        <f>+F33/E33*100-100</f>
        <v>0.02685904330496669</v>
      </c>
      <c r="H33" s="33">
        <f>+F33/B33*100-100</f>
        <v>28.197956560536056</v>
      </c>
    </row>
    <row r="34" spans="1:8" s="2" customFormat="1" ht="12.75" customHeight="1">
      <c r="A34" s="6"/>
      <c r="B34" s="6"/>
      <c r="C34" s="6"/>
      <c r="D34" s="7"/>
      <c r="E34" s="12"/>
      <c r="F34" s="12"/>
      <c r="G34" s="12"/>
      <c r="H34" s="1"/>
    </row>
    <row r="35" spans="1:8" s="2" customFormat="1" ht="12.75" customHeight="1">
      <c r="A35" s="6" t="s">
        <v>34</v>
      </c>
      <c r="B35" s="6"/>
      <c r="C35" s="6"/>
      <c r="D35" s="14"/>
      <c r="E35" s="12"/>
      <c r="F35" s="12"/>
      <c r="G35" s="12"/>
      <c r="H35" s="1"/>
    </row>
    <row r="36" spans="1:8" ht="12.75">
      <c r="A36" s="15" t="s">
        <v>43</v>
      </c>
      <c r="B36" s="16"/>
      <c r="C36" s="16"/>
      <c r="D36" s="17"/>
      <c r="E36" s="1"/>
      <c r="F36" s="1"/>
      <c r="G36" s="1"/>
      <c r="H36" s="1"/>
    </row>
    <row r="37" spans="1:8" ht="12.75">
      <c r="A37" s="15" t="s">
        <v>44</v>
      </c>
      <c r="B37" s="16"/>
      <c r="C37" s="16"/>
      <c r="D37" s="18"/>
      <c r="E37" s="1"/>
      <c r="F37" s="1"/>
      <c r="G37" s="1"/>
      <c r="H37" s="1"/>
    </row>
    <row r="38" spans="1:8" ht="12.75">
      <c r="A38" s="15" t="s">
        <v>32</v>
      </c>
      <c r="B38" s="16"/>
      <c r="C38" s="16"/>
      <c r="D38" s="18"/>
      <c r="E38" s="1"/>
      <c r="F38" s="1"/>
      <c r="G38" s="1"/>
      <c r="H38" s="1"/>
    </row>
    <row r="39" spans="1:8" ht="15" customHeight="1">
      <c r="A39" s="19"/>
      <c r="B39" s="20"/>
      <c r="C39" s="16"/>
      <c r="D39" s="18"/>
      <c r="E39" s="1"/>
      <c r="F39" s="1"/>
      <c r="G39" s="1"/>
      <c r="H39" s="1"/>
    </row>
    <row r="40" spans="1:8" ht="12.75" customHeight="1">
      <c r="A40" s="15"/>
      <c r="B40" s="16"/>
      <c r="C40" s="16"/>
      <c r="D40" s="18"/>
      <c r="E40" s="12"/>
      <c r="F40" s="12" t="s">
        <v>35</v>
      </c>
      <c r="G40" s="12"/>
      <c r="H40" s="1"/>
    </row>
    <row r="41" spans="1:8" ht="12.75">
      <c r="A41" s="2"/>
      <c r="B41" s="2"/>
      <c r="C41" s="2"/>
      <c r="D41" s="2"/>
      <c r="E41" s="13"/>
      <c r="F41" s="13"/>
      <c r="G41" s="2"/>
      <c r="H41" s="2"/>
    </row>
  </sheetData>
  <sheetProtection/>
  <mergeCells count="4">
    <mergeCell ref="A4:A5"/>
    <mergeCell ref="G4:H4"/>
    <mergeCell ref="A2:H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2023-05-30T07:22:13Z</dcterms:modified>
  <cp:category/>
  <cp:version/>
  <cp:contentType/>
  <cp:contentStatus/>
</cp:coreProperties>
</file>