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5B0D5FA-71F9-4BB8-88C2-D79EF5F430B0}" xr6:coauthVersionLast="47" xr6:coauthVersionMax="47" xr10:uidLastSave="{00000000-0000-0000-0000-000000000000}"/>
  <bookViews>
    <workbookView xWindow="-120" yWindow="-120" windowWidth="29040" windowHeight="15840" xr2:uid="{6B0660CC-C5E6-4575-90F9-2F62039070BB}"/>
  </bookViews>
  <sheets>
    <sheet name="19_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K21" i="1"/>
  <c r="J21" i="1"/>
  <c r="M18" i="1"/>
  <c r="L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<sst xmlns="http://schemas.openxmlformats.org/spreadsheetml/2006/main" count="135" uniqueCount="37">
  <si>
    <t xml:space="preserve">Grūdų  ir aliejinių augalų sėklų  supirkimo kainų (iš augintojų ir kitų vidaus rinkos ūkio subjektų) suvestinė ataskaita 
(2023 m. 19– 21 sav.) pagal GS-1,  EUR/t 
 </t>
  </si>
  <si>
    <t xml:space="preserve">                      Data
Grūdai</t>
  </si>
  <si>
    <t>Pokytis, %</t>
  </si>
  <si>
    <t>21  sav.  (05 23–29)</t>
  </si>
  <si>
    <t>19  sav.  (05 08–14)</t>
  </si>
  <si>
    <t>20  sav.  (05 15–21)</t>
  </si>
  <si>
    <t>21  sav.  (05 22–28)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</si>
  <si>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</si>
  <si>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</si>
  <si>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</si>
  <si>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</si>
  <si>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</si>
  <si>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</si>
  <si>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</si>
  <si>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</si>
  <si>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</si>
  <si>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</si>
  <si>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</si>
  <si>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</si>
  <si>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</si>
  <si>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</si>
  <si>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</si>
  <si>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</si>
  <si>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</si>
  <si>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</si>
  <si>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</si>
  <si>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</si>
  <si>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</si>
  <si>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</si>
  <si>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</si>
  <si>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</si>
  <si>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</si>
  <si>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</si>
  <si>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21 savaitę su   19 savaite</t>
  </si>
  <si>
    <t xml:space="preserve">               Šaltinis  ŽŪDC (LŽŪMPRIS)</t>
  </si>
  <si>
    <t>**** lyginant 2023 m. 21 savaitę su 2022 m. 21 savaite</t>
  </si>
  <si>
    <t>Pastaba: grūdų bei aliejinių augalų sėklų  19  ir 20  savaičių supirkimo kainos patikslintos 2023-06-01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</si>
</sst>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4F1CECD-E16E-42D7-AC5B-113D9E0A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37030B1B-AA40-4437-A3BD-EA15C798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0656ADE-8F91-40DC-935F-AB52E956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E8669DD0-BA98-465E-BF21-55095A60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2CA7408-F63C-4046-93C0-DF0321F4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F46263B-9855-4FA2-8269-3A39A874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79610845-9890-4A99-8B38-1AA9A528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C0E0DDC-C1FD-424D-8770-574684B3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AB65FB3-B5BC-49AE-A488-C4F6731CA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9E68325-4C07-42BE-A518-983DE758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7649794-153F-4056-9D7B-205AF9E9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A273E4D-0F6C-407A-8EC1-6846F695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1A95954-11B5-4382-BF74-5CC328B9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865B63B-587C-4EBC-B383-B4BBEEE2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B8CEBF5-BC26-44B9-8C1F-96CA5686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583E6906-6496-4AC0-ABBF-DC468658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F957FFF-8738-4D4A-BD29-CCC66CE1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A1C509A-467C-4CAB-9499-0C0DF4EC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D83E7AD-8A4A-4D2C-A441-C405974C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B4ECDF7B-A318-4CAC-A93B-8D4B42321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587A1C09-1A5B-4C1F-9098-53BF0C20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0EF873A2-44BE-4D65-8F6E-196066C6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DCDC4C4-801E-49E3-A3CF-AB7457B2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5826C6FE-B59A-4D9C-8DCE-4BC508F0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0973A833-3FA9-42A3-B6C5-BF440501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FAABF1F-13E6-43ED-9D19-9C5761C6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A19053F1-FA36-422F-B1A4-642AA8A5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6B386F70-194A-4D23-9DC1-D2E210599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9B156A47-1368-41F0-9F31-58C1768D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8BFD103F-6A9C-40A0-80A3-590BAD01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1EFDE045-F7B8-4DF6-A285-C40C2BB0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075FA975-6D3C-439B-B148-5526AE9F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9990BD3A-F846-44A4-AA21-C6AFB4D3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139F9AA1-E9B3-4C06-AC27-05E4D3847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E93499DE-C699-4DD0-9FAC-D06121D8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C62CF08-B756-4F58-9F6B-137E16554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9CFB14F8-6AB7-4D6F-A60A-0B9BF6EF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3331A4D-6789-4169-B43A-FE5F5A4C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D3DE72C-BD57-4721-815F-499E2399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8F13810-79D4-4221-BCF3-A02F47541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C22C6232-8816-4FBB-9859-68A99E3E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611E338-2B31-4ADD-9CD1-E80FF1F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60AD2B2-01FC-4A3C-BA28-98092B3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9532885-790F-4B28-BC05-31191FFC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9AF7AB2-90E1-496A-A969-AADBBE7A4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B6647C0C-65EB-43AB-B2CE-E63140F4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0A11AE8-B792-4C46-BB0E-0984B6379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531B4025-C651-46E3-A4E4-BB9FB1A1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B0C6B21-A657-47B9-B455-BF605E1E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3ABE0DD5-F4B2-4B5A-B417-834D3CAA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FFA59E0-A206-40EF-B311-F32A7A26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2F65379-DE12-4CA0-9453-09EDDC87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AE3A638-3A20-48FB-AE53-74CCAB14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A724F50-8DCD-432A-AAF5-A98AEF59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1512AAC-7F50-49A9-8674-998F9BE2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8034DE7-F1DC-4CDF-9C10-382507B7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27D35E9-E59A-476F-9D17-AB049F45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10B5F69-BBC3-4AEF-AFFE-C8FB6096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8E26625-4051-49D1-B093-9F8EE87F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7ABCB9AF-B5C0-4B86-83A0-4D0DEABD2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35B22AFA-79D1-4A02-B536-619E7CAD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C86C2498-29ED-41EE-9390-B2136BF7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B02CA53-110F-4FD3-9A59-89F76905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0044FA7-93FF-4570-B4EC-416CF154D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790A322-C854-4A9D-866B-FD65771D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C5F6412D-24D4-422C-96DD-6E16D95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F9AC65C5-10E2-4153-AB85-03BE48DA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44F99D12-82F0-4D06-9300-FB6A32D9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5D3649FC-8EA0-42B4-A2EF-04309FC7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C222EE8-D325-4A2C-808E-2C00EC74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5ADF315B-32FB-4D1A-BE8E-AB3A063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4C7950B6-1C16-4EFA-8731-52BA65EC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2AFC887E-5CA5-4A66-9A8F-21991D86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2617EEF-5AC7-4EDF-AE64-A676CBD0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B9D4807-C6FC-45AE-BF1B-3D605C63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70144B8-76BE-4AC9-AD1C-2D9C1608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295A0B4D-1175-47B5-B67D-9339D21A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DED43399-1E57-460B-918C-E45D58C6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90BA4175-0A6E-4DDD-9FD2-1BE6A0B5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09BCBE4-1BB8-4068-AC57-7F05ED8A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D9E5B174-FA1D-472E-A24A-ACB8A18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3BA10A3-7C18-4465-A6FA-07B749A2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DB43477-B79D-4E3C-AE32-6F4CDAEA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3818D101-4E24-405B-A679-0874BF3A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93E8B05-8453-4360-8A6A-DBCD41D0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3B32FCA-3C1A-41F1-9326-9CA969EC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FE08690-FC02-4A40-9DB8-A89854B2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31CACC4-0AF7-4CF3-8EFC-C1173E4D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BA39F13-255A-4999-9C7C-35C89C43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D1B8036-64CE-46B6-A6F2-BBAF9579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134FFD6-5F2A-4760-8D78-FAA74F0A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A2FEBA4-9A12-4117-8504-31534E6D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ABF3F81-2784-4DB9-82F6-B13CBA8F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0B9DED0-8186-4951-B875-F3E18156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9B0DFB4-A0FC-49DB-BC6F-F7E830AB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F087DF5-7AC8-4D26-A8ED-2C0A21B1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AFD19AD-590D-4E17-B547-BF38FF04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86EEBF8-FAA1-4CE1-8FC3-AB6F42FBD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7E7DC957-B35D-42B1-9A1C-C11F8F524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47B8D68E-9404-4B7F-8161-5A3C20AF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1C702E9-9BFC-472A-8E11-7132A35D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019A066F-4D88-4B56-9128-3AE98BCA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B2090D3-4309-4F33-B83D-016AF708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1D3122C2-DF8F-47E3-A4B1-5C9A2B66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598F3C7-5AB9-4C02-82C4-9AA7396E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848DD71C-6238-4CBC-A75D-14426721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81B2BF7-22BB-4531-A4FD-D15B5EF3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FD1ABB5-13C6-40CC-8875-740D044A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0242304-31EF-48A5-87EB-44E6CB3C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CBD4B9C-B8E2-428C-A255-D53572CD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DFBB2D7-2F53-4180-B36D-05E18734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ED954E6-0A35-439E-AD33-576A0EE0A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B81A62D-E6CD-48D3-8C31-DC3F37E5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1571E212-A4E4-4EC7-92AC-EA7FE577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331C26D9-A217-411A-93EA-84D2C094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3078C30-EA85-47BC-B427-1C5EDBF5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7C020675-63E3-476F-A6CB-EE37A12B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018F5B0-0EB2-431F-964F-9F5BAB1F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36BED20-0BED-4A30-8E34-6D628B7D3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3727FAD-CE3F-4750-B1BA-2A02D5E1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1AFEF47-E635-49CF-B161-8037F0CE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F5C95C9-B3C2-4F61-B925-3FB4E6E2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24B078D-E2D5-4574-A95F-38D97B4C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1C79399-00DD-4601-B5CD-F63FB6C1A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74BDD18C-699C-4CEC-9BD4-58989970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B5B43FB-7D8F-4D52-BC56-5E7299CC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836CD16-4556-45C6-B861-3A776221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B9EE1645-6EDE-4B24-AF07-366EADD2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4D029A1-6F3D-4993-A5D7-8B8BBC87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AE5C500-341B-45DC-95F9-FDEFFE32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9D25F106-28E7-4BA4-A42D-8CF22DE4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6CFAD1C1-142E-4B0E-850E-CFE456A9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783954A3-47C4-4E30-A542-9A8E0F34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57F7AC8A-B324-4FF0-903F-B23D065D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E4CE2604-8987-4BB5-A7C1-E3475500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A88A307C-C408-4855-8C58-4650094F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E6D7B22B-097F-4873-B01F-7E3B656E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53E861F-F937-4987-AC0C-A2189D6B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AB911E2-314E-4CE3-BC3E-9ED8B73F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3C2E7C4-5B5F-43F0-9D56-1070CFB8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5B0EFF13-56FC-4B7A-85A3-89136B01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1953499-5273-4DD4-978E-EB25EC43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948EF0E-C73F-40C4-86B0-7E809D0F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1463EA3-00AC-4948-83BD-49356935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3599151-3C43-451C-9E98-C4E350C6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373E9F4-BF8A-4C36-A557-0C79406E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13C75504-BCDD-480D-9BD4-3A6DC9323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DF42B80-9EA8-4569-AA99-FA380F28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4367C80-EFC0-47EC-9CEA-75BFCB1D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6396FE5-F100-4129-A98D-4BF9B39E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0BF8393B-FC50-44D6-BF3A-591E7F22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FF11A88A-2DC7-412B-97A0-AAD92D9E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11A8E52-AD56-45EB-94D0-F816A5EF0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A898724-BB5D-4679-BF94-AF54D621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EEE40BC7-E972-4499-BFF4-91B8F2E3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07B6973-DEEF-4B5E-9B3C-8281E036C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293E1F0C-E59B-40D6-BFD7-8574CEE7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C8F18F2-4565-4445-9E0C-1FCD7539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4EE9B21C-C0A2-4C97-99FA-DE504776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1BBEA3A-6E85-4D37-AE2B-AAD5D740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A867FC1C-FED9-4C17-A2A4-197F5889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27FA68A2-3EF4-426D-AC27-DF8E314E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CF7238EF-738C-4114-94BF-33A818AE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142C11C-651F-496F-9C88-FD367E6C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580D729-8301-4671-9113-C8FA3700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0289BE9-A1B2-4DF8-8074-142E52867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D7BECC9-B4E4-4DD8-B019-E49D25CB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82DBD99-2CEA-407E-981F-7932CA5E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DBED581-FA62-4C8E-9548-F19B4542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295FE15-BA32-439D-B522-EE3856FB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272A9705-F2F9-409E-B867-51CA9B66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B1CC326-E9CC-4FEF-B4E0-BD4D5711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6EC642FB-1E9D-4F22-90E5-4C09DC0D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AFE00A5F-8E47-4474-BD5C-F5E525EBC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E2481EF-863B-48AA-8974-EAF3183FF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9F7A12FF-C40C-444D-8722-7C473837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AE4EC14-E2E8-4FBF-AAA5-C1B35EF3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5F22818-8340-4E40-BB98-6906ED69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645D6DB8-E333-4BFB-B940-AF1676DC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D0A4624-7CF1-449E-9F3A-8A0CF08D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DCCB0B45-4AFC-4CDC-B71C-FA3F1554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FF4EB62D-5A0A-41B8-9BBD-741D7E0B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02962EEB-3163-4BE3-8230-0759C4D85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C3C931B-9B44-45B0-8253-9B051410B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DFABFCC-A2CD-458B-972F-F580611B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EBE8FED4-21ED-4000-87FA-0F2FC3F9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BD41CF8-5250-4034-A5D9-5AD5BF2E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1A04345-35A1-4EE6-85EA-42A473F8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98CDBEB8-F38B-4A05-9F00-65814EEE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377E3F26-1BC1-481D-9F2C-60BC2E96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35656F8A-E950-4DBF-A538-57C4FEFB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B1E0331-947F-4A87-9E11-BE5ACCE9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EDD38D0-F615-4213-8B01-D6CD790E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609B5151-AB2D-482F-B383-0C7EB582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F30A5300-D8C9-4A79-B8C6-81A2B133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AC8C1F86-1A4F-4B15-995F-DD920792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42113B2-A6AB-4618-B5C1-48A7B39D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77AE1983-0F8A-48E3-8AC1-BAE7680F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D0F12E92-A54F-462A-9D07-B5EEC153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975D2A88-AC27-4FA2-9AFD-14603EE4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98B77FE-F014-4C63-91CD-FDFC3FD1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B31D51CF-EE8B-4A4E-9C1D-0162514A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37344195-CD90-4851-81E6-2944BC5B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B70519D5-310D-40B3-9553-B4AF80B0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8A78705-5F07-47BA-AD98-E111700E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FAB2FBE5-5D57-4951-8030-EF3E0001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18D0B9BF-42B0-4F0A-9CB8-55FEA2DF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E7EC552-04D3-4BCD-AB23-02A862B5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51FFC47-EA4B-435E-9180-B0363F9C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90928942-ED9E-4780-BBF5-3FEE8C0CB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17A118B4-2085-4E53-B5B0-CB9DCA0DD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512D344-BE13-476C-9C84-1A110D1E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B2DB8DB-CDEE-41DB-9037-B85EB2924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FCC8BCF-0231-465B-AFE4-D980B3E7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1E373313-269C-4F83-A021-1AD31546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E7779B26-8B4E-4DB2-9EB1-99828BF8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9FD2D9D-C778-4512-9D07-E2A44F20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903638E-4EB6-46D6-8423-0F4B5DFF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4DA86A52-EFC4-4A72-95AF-BF02B193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11370B8-538C-4F5E-A4EF-021CFA57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6F53ECC-6BFA-4467-A2F9-27FC8099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97ABC9D-9CAE-4751-A87E-85CE638E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26B5C09-EA5C-4349-9CCB-EBEF99D4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3A148CB-7153-45A0-AD95-27160DA6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1F5F930-FEB1-4BFB-AB38-F2971E25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50A37E1-37AF-4E8F-9891-0500E61F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2F77024-1E57-4928-8682-C0B43E8E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B7566CF-822E-48D9-9FBE-9F60F30B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36913A7-ADC6-4912-894A-0AA99900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5B424F3B-72FB-4763-912A-44A5DBAD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C0BFFD8-38D6-4631-9620-654500EF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0517DAFA-5A54-4BC7-86C8-6C50061E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92B6D6F-61F1-4A21-A575-BF050884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BDDE7C3-1D29-419E-86FA-AED1BF1F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3651367A-7BA8-47E7-AF58-69C4FB96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2B92EBCA-7049-4D3D-8712-64AEBD9B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C67F07E-3AB3-47C1-8B2C-B92C5086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BBD1320-EE6B-4CE9-AB70-1AE277564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021B477-4A3E-4276-941A-52D0B57F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945AC31-9498-49CA-BAEB-1B9305D4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913EA08-2642-4E06-816C-80BC62FBF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A981B9E-291F-4E8E-A8A0-61D28A49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42F92E2-64C1-4539-BCC3-9C35892FF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EDC8CB9-3D9C-410A-A89D-BE05CF1A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BE8E605-EE07-490C-8E63-1FF8E522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6A9C8F7-04E5-48D7-9159-35969379A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A8414BA-ED46-445C-A810-2BEAA1FC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0DBCEC11-5BF0-4CA9-8D72-57F54F48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93D8976-FB36-450B-A6E9-B0B50622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ED6051A-E486-4306-921A-49D71ECF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34E84B0-6F2D-466B-B865-3BD707EF0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70D61BF-109B-4E9C-912C-A8896788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03BA42C-AFAC-4792-BAC2-64AE619A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FE01A25-3D42-4708-BAA8-67DA6E09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49BD4D27-DB16-487B-918F-A4FC98D6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A5294BFF-4752-47C0-8CC7-CAEB0B26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ECB70C44-0ACB-4F6D-B351-A22A0BF9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109EE1D-8D49-4413-8ABE-30675512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3C09B9D7-D556-4953-9AA5-2B965419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ED22918A-1216-4C09-932D-90343C6A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13D6BFE1-8234-4EAF-B740-695D0E991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21309E1-0112-42AC-BD5C-7309B670E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F0F45D0-E5C3-4C19-BF97-13F7F2E40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EAF0EBEC-5770-4FC7-8744-1BA59125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DBBFD832-F150-48CE-8D0B-C41CC602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92C27FFF-5582-4913-856E-451425362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103099A0-4C84-4231-A143-4D78EC78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3D262C60-A035-4FBE-AF72-C4FF2B29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BD1EF690-5EC5-4E0C-9EFA-0D96D28A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D33F60C3-6ECC-4477-B57E-8A1239FE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FE12C98F-2859-431D-BA85-13869E4C2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4303EB2B-12A4-44DB-A3E6-C611DF4E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F96871A-FFF0-49D6-97B8-D623920E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833E121-43EF-468E-A9ED-821F3E8C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D98C1AF7-1E91-4560-9F27-14F73AC4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949254C-9765-4F98-AEFF-7502E58E9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B88BB97-C428-4D38-AD02-79109BC2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3BE6B80C-8C1C-4CD9-AF89-015810AD9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9421908-9DDA-4B8E-AFCF-2CD25593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AAE1010-35B4-4D2C-B528-F170112D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F6E53187-A513-4A34-9E31-AEA0D6E95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56CB14D-08AA-47BE-B3A1-BA9D8E24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44A7082-4993-4E36-9ED9-1A83E10B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24DE68F-AC81-42A9-9A49-69C308684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238B418-6353-48F8-B8CB-1B65BCBF4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854278A-D067-4164-ABEC-0D8BC6ED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55CC263-8D50-41EA-AFB1-9127623D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D4470699-120F-41A4-AAB5-A95C5DA0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6DE1390-793C-446A-A5FB-B99A9AB2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1E9D4BB-753E-4447-8B78-86BB0ECA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CFCD962-D239-4B1F-9AC8-3D9E4F4E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DE3EACC-CC70-4525-BFA5-4AFE85B9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2EF4BF0-7059-440A-A1B9-9A1F0243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C8F917D-3E12-4157-91A8-97C408ED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2C5B04B-BF73-4D49-904B-BC81E02E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E6C43DE-ADCE-4A2E-8EC9-22571488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4D2B3CB1-D819-44EC-920C-A9A22F15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0B3EF157-5935-403C-9808-10AB6CF3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0551ED6-39CB-40B2-AD1F-FAA634D3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1175CFAB-FD2B-4C23-BCF0-2AB545892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DFBF902-5FD0-4B03-8A26-BDAAFAC0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402D7FB4-E981-4FCC-A59C-C5F1861A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F6C08CA5-742D-48B0-87F8-643A6DBE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4825BEF9-6C69-452F-9CC7-CE1B931B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266F3BB-95AA-4A21-A55C-0C809DB0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3D2469D6-61DB-40D1-A28B-1D46EB25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55DE903-82B0-47C2-BECF-D03C8929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52B2B992-57E0-4149-8C86-40D2475D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AC8525B-E07A-4C21-9A1D-CFA437F7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7484D9E6-9AA1-40F6-AF35-4CF5E254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95AF2DC1-EDA3-4F24-9822-CD675920A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089BB8A-5E68-4D49-BA2B-4913CF37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5A39BBA-AB6A-4149-A7AF-295C5A94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3C27437-A443-4453-84CD-B4DD5F82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7E7E4A2-B5F7-4FC6-A4CC-B46D3734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3F4CE06-B637-457C-BF2B-3EF1C26A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9218B99E-ECC9-4FB4-8E58-9F17F9C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0695772B-41B7-49F5-8C69-88931AD70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3B94FB0E-9506-4972-A549-B161BF4C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B8BAC7D-A017-4426-868B-1066AFC2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6C9FF0F9-A955-45E2-B7D5-68E50B65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9BC19D4-EB82-401D-A355-0DB7C70C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C3D55E6-E998-4FC9-B80F-9DBC94A2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32C5FADD-F814-443A-BD8A-A6D230E5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0225C566-8A5C-4A3A-8C43-A844D4F7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EA62D78C-C509-49C1-AB57-66BFC16C8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01ACDF0E-0D46-4B5A-86E1-C9A0297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02EB993-0A42-4982-B5B8-EA9ADF2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09378754-432E-4636-96FE-E6CD1AA5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98D5FCA6-635E-452F-9E4F-26952E2F3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38652DD3-1FE4-4F00-AC48-9C74CD09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972EA18-9001-442F-B23C-8FF9D260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5B079D5A-5FFC-4A0D-83D6-0156F99F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8B9E8C2-015C-42BD-AB7B-604CE495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C7A5D96A-D34B-4531-AC7E-C6441EBA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758BC7EF-96E8-4942-B847-A81652B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8C059F57-3E83-48D9-868C-0BF74413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FC4F50A-C6E0-43D6-A109-688706CE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9603E88-0C7E-4ED3-82CB-346226A4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B58C785-CA99-40A8-A6AC-3E449DA64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FCEBECD5-0F81-42D3-97EB-5118E2E3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C54E171-1A9F-4D3F-8F52-C7275110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4C8244AE-DF2F-407E-B9AE-5402CAFA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FC135F7-DA14-4CB2-AC4C-F66C91DFE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45DF6AB-3CCE-447A-AC6A-C05DA4444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329D396-BF98-4E5B-90B7-C0AC17F0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E5023243-F3CD-4FC7-8DBC-2494A201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41150AD5-EB24-434F-8BE9-36E9056A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6B43657A-6E1B-4952-ABDE-775BDF8D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458DC450-E075-4F83-9239-584008AA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A9103B9E-A2CE-451D-9314-038E6499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6126B81-215C-418E-8962-53A399BE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CD6AC7CD-433D-4E9C-8563-FBD73877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1473F721-5E53-42A2-A426-4C2679C1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75BB388D-862D-4A84-8089-C10102F5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BA423EF2-6C4E-45FC-A584-B08764EF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7F8C646-24E1-4154-80E4-0A457261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1C5544E-2430-4EB9-93A4-3D152CCE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9E632F4-2882-4D3A-9E60-F539F68F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C9539F9-08CA-410B-B748-0DDB728F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8CDA7E8D-0D40-4D91-AD04-46944E80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95CB7E3-81C2-4AA9-B817-91E55D86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B8E0823-8489-41AE-BE44-13B23DD14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AA7CAC9-2290-4123-BF01-E02B3A49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B0C8B15-833D-4F7D-AD44-7DB3DACC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D9628F6-146D-49C1-9305-BD3AB2C2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5D2B1CD-DF9D-497F-A0D1-FF989D64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6925C540-47D5-43A9-A957-B7691530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0C74C38D-C8A8-42A3-AC86-0AAC23FA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B826EE2-4DA7-470E-AABA-E19DDBC26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E44BD91-A7D1-4E6F-9349-B54961DF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9632DEB-7198-4C6C-8B2C-E186F981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9BA6199-8631-4030-84A5-0F1BD459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B0114D1A-5991-47F9-A244-CAFD3C95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FD9A836-0DDB-4587-AEE7-004046461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A0845F26-6FC0-46BA-8761-FA5E55B1A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4FA98229-008D-424A-B104-4E8CFB0E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C42C2747-6CB4-44AF-8000-E2316D23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2A3A5332-57B1-4254-BE66-24281FF53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CF232A3D-213B-4549-A9D6-95818D35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6EEA21CC-05A3-48CF-A801-0911E415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958066D-5FB5-4C6E-AD42-8DF4DC5A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C6BED6FA-356F-43C6-AA9E-0F38BC3E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D6A6F4AB-3021-4A2E-80F9-ECBA91EF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3AE83FF4-BC45-4E45-9762-770006BF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9E1EF77D-19A9-4F01-BFF3-AC475DF0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DAFE62E-B267-415E-8816-8DD429CE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99659C43-6DCA-4997-A6B1-75328D1F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0AC842D2-E717-4875-8ADF-F1406A67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6E4BA679-EB4B-4E7A-B387-47BFA1D1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E94A3712-57FA-43B8-9976-4B29A1BE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F3F5432-A53A-4EC5-82FF-176EA7E0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6ED859D1-37BC-4F27-AF62-8DBF6997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9C86F01D-56E9-4380-9D59-BE4F4CF8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B443B50-5ECC-4428-BB69-2EC7A29C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4E3474A6-391E-44AB-9122-E8E81E7F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5773D56-46D8-4B35-8A9B-93BCFAD0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7A7795A-FA19-4B5F-A5C9-D19329206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677052CB-85B3-4635-BC92-5A412FCD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1FDAC78-53AB-4560-AA3F-76348882E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CC9FCFB-FF8D-4CF6-A73A-A5FF07D4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F71BD593-8206-4A75-9B4A-3C3793F5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69BA5832-5A88-4F76-BC65-24973049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4E0D9651-F9F6-4F1B-A62B-C4BF7066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62B3E54B-78E6-4DE4-A3E3-24E1FAA9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A1EEB96D-8ACF-4954-AD95-774598AA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D0D1E71B-0A8B-42A6-8890-841A680E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9BFCA33-DA1E-4593-83CD-0F7BC80C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D8A9EED2-A65E-4A1D-98FF-240B3062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28D9440-FEEB-401A-AE97-B69DBB56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BD41B39-A174-4852-970D-EE9D541B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9CA94F1-7A69-4E67-B61E-5D8410384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BACDE0FB-D1A7-476E-8283-1F3F55D8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50E4AD2-2D93-4EC2-AF5E-0D4790D1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409DA0A-7967-4227-94C9-F2C2399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290F03A-83A3-449D-B864-795616C2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6545A86-E231-456A-9D7A-D338194E8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EF2E259-83EB-4921-B33D-D3008A1E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7D8C12C-E527-4403-B300-5F1DFE26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AF71720-9B64-4B6F-9330-8F1E6492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9540E77-1A34-470B-B3FA-C7E6DA66C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163A83E-6DDD-410C-83A8-4179FCD1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8AB37B9-A5A8-41D1-B327-4E49676E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B989C15F-EBE6-4744-989D-0A1949D00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F7A4EA2D-3C39-45F1-B50E-305D7C02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CE849D48-6C1D-4DCA-AB8B-04F75E11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9ADA23C-B4BF-4BC4-B54E-AC2D1C22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805C583-0E58-4E7C-9166-B232206E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F5ECF04-E665-4F50-A2FE-0266D0EC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D35BACC-D61B-4814-A3E0-45EE0F38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86FC232-ABD0-4398-88ED-ECCF6203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8C5B7AD-DFD0-4BE1-9A49-451C9262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16096BD0-15D6-4DDC-B4B5-D99E2394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65391A2-5050-4692-BE18-42FAA92C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A7FD68C-544C-4A85-A1AA-CC27DD27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8313779D-EA42-46D6-831A-7A980A47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4D0CAFF-7A57-4936-90B0-EC4C5587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73C95A0B-2BE8-479A-A8AA-FF8C2F92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9CCC93B-6059-4184-98C7-507B83DC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456DFFF-EB8C-41B0-A0FB-777333C8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EB4F2AC-8F53-4AFC-AA6D-DF3C97CD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EF699C0-A1C0-4566-92BB-28F48C6C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D4CBE2C6-04EA-4A4E-A9EA-EABF0854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F0A293D-2624-45DD-9684-A5A4E8DE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65797DB-1737-4982-AB85-5895CA8E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39287C2-C676-474E-BED0-F0C28FAF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D937526B-3DE0-4BD9-B6CE-FCFCDD4F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5A5E99B2-ED77-40CC-9716-9556F086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C7A2DA4-D02B-41FD-B400-22C9903A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B2CD02D-73DC-4B61-9D21-3DF7B6E3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D5CA2B6F-882B-445C-A201-233CCE8D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817D0422-0405-4349-A87A-EB9501D5E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837892B0-8164-4078-B975-13805A15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DA75171-BABA-491D-A642-9968AE7D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176F61F2-5295-40F2-96A5-6B725D84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223D992-7A90-4C7D-9EB0-C4C31DA6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109E2132-5931-45A0-BA19-6FB979FD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1710C40-D704-4CDD-A70A-56E68E56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0C379240-5F19-422A-9E22-80621538D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BD94D0E-012D-4A39-9CA3-004D4F5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ECCA2DC7-3408-4915-8C1B-CEC9C97C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805A3837-2E74-4D28-9FAC-2AAE2107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8CF2AAD7-1FB4-4824-AA2F-EE7A4092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F0441BC-05C1-4EEE-8593-6D8787333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96CECD6-2112-4E59-9E2E-74F27D5BE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EE89FE6-1CA7-47C5-A89F-DDF6489D2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E10EB66B-7631-43F2-8988-B77D1468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8FD67460-CF97-46AE-80DD-EEEB449E3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7D556B07-E1B7-448E-9881-74A2B764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FA840CB2-D3C0-4424-BCF1-6455F05C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98C7CBC-812E-4D3C-810F-83738238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62A096D-D845-4CDF-BB9D-2619EBD1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C023BB2-15D8-4EF3-A911-27E86F97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7F7214C-646D-4392-A18A-EBE8F201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7C1695E-2815-4B80-8AA1-A2BCD4437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4E7B692A-300B-4172-BB1D-158ED3A1C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FA7B4491-ACD8-4657-9476-167F7CA8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3F8AA65-71DD-4D86-902C-C2AD9214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99725070-0CEC-4CD4-AF54-634ACA0DF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449FEFF5-E40D-45CC-A56D-B8E5F56B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77FDC53-EE24-40B2-893A-5B0E26EC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31B136E7-AA85-4F85-BAEA-ECDA89CE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0D23B2F-F535-4DA4-ABEE-95063D11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416D025-AAE0-4FCD-9E7F-9679BAEF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3C17332-7141-4EC6-9BF5-F91862D6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EA3A72CB-B847-40C8-BB4C-3DCFF951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B182692-70BA-486C-BD98-2A48DA143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97BB73D-FA9D-4FDC-9E03-467574B6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0187431-7A88-462B-9AAF-B8FAEB654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3E368A75-9DC3-4AFF-83A7-14DDC7BEB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011B300-6E01-4D51-87E3-1E7D8D62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15DF6054-D731-45E9-9299-FE6ED47E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B51DB77F-0B20-47BF-8C4A-D1804139F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30D5B24A-8025-406C-9A04-2E9D2168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A333549-C183-4EA0-AC1F-C4B75917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D0CADEB9-1446-4D10-9046-12ABD1B1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B7EF594-0D09-46E8-BE3C-6BDD70D8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F9AE113-AB10-41AA-817C-5B185A0D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36DD4E80-1190-4D81-86CA-99EE3142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1484F61-015E-4DA2-83F6-6AAE0063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098632F3-E13E-4D06-82D5-92A03FA2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E202A67A-CC0B-4EF6-A416-C2D4F7DF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FA23BD5-9AAF-4F75-9AF6-62646AAB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6650EDBE-497E-4882-B9F9-0331830EC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5FDA8B76-E83C-40A6-B8C4-5573B936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F83ADEE-827D-40CB-848E-D6DA0719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F185394D-7FBC-49D5-BF70-B7DACD4E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532A9B2-8A41-4BB1-BC06-44A6AE1A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67CCC84-8BD9-4A22-BD9F-7A6B9004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D21CCF2-7341-49A3-B844-BFA22A64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64576C9-DE4F-421E-A0DE-E0DFE65E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45735C1-584F-47AE-B4F8-3A329F0B9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A946C83-AE08-4375-B76F-7E712128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51DE6457-AAB0-4716-B485-122E86AE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2883EEC-C1D9-47BD-B7D3-66EC40C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6A10757-B96D-4839-B3FF-A5EB2884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9EBB4FD2-8D99-4B47-9B8B-F14F216F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AD1829E-68B2-4C03-97D4-F8F42BFC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77148EF-13C4-4855-9713-35E8B3B78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CB296FB2-6E23-4B86-B809-2EF4D95C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B998E95-3018-430A-8E64-47F823B2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F0A42BE-ED3F-4421-857E-9E2D4D9E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A04908CD-F4CA-4FE9-99C2-FA3F09BC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8A986905-FAC9-46AB-9E6D-F785ABEA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62BE08C-E9F3-41F5-AE96-E821618D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8F5840FC-8836-430A-9DCF-84A4E846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7E89D07-8554-495B-BDB3-2E382D7F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8F9C8AE-41C3-4626-9E71-3D5E82B8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65337B87-B6AD-4064-AF7A-5E67A053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EDD3EAA-3E4E-4BFC-B274-5D4712F7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223CA7E3-55AA-4271-AA6C-E8D57EF9F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0BA3D8B3-9922-485D-B2C0-39E58E18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59EC9146-3F21-42E2-AE14-D65AEDFC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ADBDE10-A991-460A-BCC6-B9E16AC3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18462074-2EF9-4EE0-9A32-4AC66EF5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C38DA2A-7D5B-4E1D-AB1B-3B90E975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D1981F5-2F6C-4FE1-BBB8-F70F5B68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3E6120ED-DB4C-466D-8056-A6E74843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33FC8461-47E1-4B27-BB4D-CCCE3123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5F326ED-7678-464A-AFD2-3C7CF52E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9B7C2C2-4975-4217-BCF0-AAF64CF7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BFF3179-A61F-4A3B-9381-E9841E9AE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DB1CC90-3551-42CC-893A-5FD25F76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C8BA962-C169-482E-860E-057900F2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DF8CD6DA-BAA9-43B8-B0AF-E792D37D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CE55E37-AF68-4A0E-BA3F-DEC1A9B2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9471CFD-F51D-4B7A-8D4D-C4200E424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2F88776-29BC-4CFD-B895-66B05A4A3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AEBB064-CFF5-4307-91C2-82223A03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50159B7-35CC-4D5A-A67C-C734F5191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2417919B-13A1-40DC-BB26-FF06E0F1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96070E9-EB09-43A2-BC08-AFBEA82F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CD8C941-29BC-4098-B111-B8540D3CF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869E4234-40A8-4BF2-89B5-FF2A2352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989E05E8-9437-4D60-8103-6FC04E57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488A9759-47AA-4F95-813D-8E14DBD6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74EF354-9425-4FC9-A4CD-4BE0AE0A3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378555F1-60CD-45CC-B926-64213476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BC3AE4F-4C10-48D8-ADC5-A7AE593B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32AC2069-21DC-41FA-9C37-D3E43202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32A1E4A-02EB-40DB-9C58-531FE665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62F831BD-970D-430A-B072-62A18B2C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73E12686-AF4B-4A76-9F1D-C0D8C8A3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3ABEE271-D196-4193-8C51-B906E229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8971888-1E12-4A10-A789-184157A1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68BB3703-38EC-40CB-93D2-7745294C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2E388FA-EF01-4660-8692-DB9E6D94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08F5E943-F0DE-4005-B248-1C68A17B7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FAEB1AE-618E-4608-A171-443E631A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3733E86F-20B4-4FEE-9763-8796D49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04ABA7D4-30C6-435E-A987-C31999F37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018D9C84-EF00-458A-877B-BEEF3F09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F94FEF69-39A8-49D7-8D53-4DBAC76E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BE8B676-CDFB-40D3-8813-395131C4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38AC1273-A363-41CB-92E5-70DD2488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6B9EDF2-64CB-461B-A66B-F3FEEA09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AD3F9C6-89CC-44B6-9DF3-A0AA6F95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5470C70-8D0E-4E1C-ADC9-217D766D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7CCF81A2-76BF-453E-AC22-F5C16240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006763A8-D00D-41B5-8A2B-F400F2FB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97FF2310-46C0-4493-AC74-DABBC374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DB3DB3B6-0A25-4DD2-980D-1712508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12FD339B-76DC-4367-AADB-DE1890F9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918DE42-080F-46BD-AFFD-09EE659D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F010C8D1-F040-47B8-BBF6-16EEC130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B279789-EA77-4B38-AEF9-839FEF9B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570DD9C7-1DC4-4B6A-AE51-67B7992A4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2918353-D62B-40E9-BA82-2232BDD8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C3C122AE-2DB0-40B5-8AAC-D8AABD89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FC7F493C-4C3B-4654-AC11-7F28EFE6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23CCDE1-44A8-467B-BC51-801A49B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C004AEEF-57CF-41CD-B442-F89A154B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1FEB0C87-A2D6-4F6E-892D-C3C5258F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30BB6FAE-72C4-4AC1-AFE2-716EECA2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1D4D5B74-952F-4850-B9A8-1CC64466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99BF2C26-C49C-4872-90A7-C270DB471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8A20C44B-A59C-4EF1-8787-04494386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6A7F0656-FDC2-4316-BDDA-A5AC22DC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6FEB520-12DD-434E-93F9-57B2C5A9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99E571A-DF6D-496D-9A41-EBB0685E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275DCBDD-C808-4D98-9158-04D5BC32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E8D6394-5104-41EB-A47B-6AFCC27C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159DA75-064A-4D50-8021-74523071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3D47AE82-76AB-473F-8977-133336DB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C4051EFB-A30A-4DD8-A6C2-40658395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B4F2D360-D13D-43BC-88D6-F26FFAD1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121E826-F97F-488C-8C3F-463882F3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3A123C5F-8A77-4514-9FAF-A3725F9C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BCE40F84-B914-4ADD-8DAD-0CBB2F6D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A128232F-2D28-42D8-9096-6FEBD6BD7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6D80F6D-D178-4619-BC8F-EEAACCB3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C2E86E2D-5DA1-4B43-A6F4-20DE0E82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A564A32-A06A-4C10-8261-AB947DCF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8C92D08B-C34F-4A1E-8AF7-F609A28A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173A8586-0A23-41F1-B009-EF6F2A52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2390D8F4-6AC0-4813-B7EC-7CCAFB11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841E459-BE67-4B6B-AEEC-29E9779BB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23A9F9A-DD56-4ABB-8D94-4A0D57CF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A347AF6-1D10-42CF-A848-FB7D2DD9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B4BA3CF8-EAE0-4CFD-8F51-6CA680C2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C19FF50-4C71-4494-8B18-D0B348F2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913102CE-1F8C-4589-837D-66756B34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7987EA8-2643-4CAB-AB2B-8D96AC8B9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AFAE6C95-FB89-404E-BF58-07F9CED6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1676D2F0-DA02-4A38-B0F6-A9CE44F2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A86305C3-E0B9-4AB8-BF21-802D56D5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9C91172-AAF4-43BC-9FFC-FCB6D1FB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9CFD539D-ECDA-4444-AA6D-A47250F7D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855B5200-AEBA-4D47-84ED-DDE85A95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EC9949F-3B62-4947-A895-1289E819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9AEB5EC-98A9-4D3F-BD79-D8CAA371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EA3AB3E5-7025-4740-8175-850B3AB1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BE50F3F-8107-4B33-8F38-42E3BA78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98087DD-6667-4A1A-8E15-242C5A44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4BA1708-D65D-4CB0-AD24-AE14B648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173C957-BA01-4376-9EF0-CF4D4E5E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FB30A596-5CA6-440C-A4D1-F04BD5F2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660C0AB6-C32F-4D49-B4E8-150F91C9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8901195-5BA3-4C93-9329-10B0300A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CA06E9DE-3E5A-490D-A74D-C809FF99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86CE11F-0F91-4303-BDDA-1B964A91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C186867-1316-4247-944D-67F457EF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BCC4BCD-6390-46AB-BFF4-7331135B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871F5EEA-A89B-4219-9F41-E1571A4C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FAA2B12D-A66A-4F00-9C59-ADBCF19E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8BDD77D5-FE64-4593-A2FF-FA72D78D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6032C94C-D6FA-4831-BEB3-07C1983A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C69CF12-0748-48E8-9817-6B54AB824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D8A513B-3F82-4B03-95AD-DD902D05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E70561C8-9596-4BC9-BD9B-29EBF86E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A9D69BB-12DE-4EB0-8AAC-3CF35576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CD57E65F-2ADB-463D-9FA8-EACAF269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07E51C66-0DF8-4546-91E7-EFE95994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278235C6-E705-4118-860C-D1AEA2DC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2B83054A-4F46-4B16-AF14-8CCEB748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2073859-FA2E-49BC-B002-00B1529D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E04830F6-4FD0-46DA-8586-105D2BED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7F04F1A7-A305-4A1A-8D0B-3792CC77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98E82FC-07C3-4ED0-A45A-C803C4EF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101A2DB8-755D-4E14-8C3E-5FC2D45B1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22201F76-3324-435F-A463-0D8AE36D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E4377983-975B-4DF2-914B-0E88887E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68222EB0-2BFF-41EF-94C3-5A333900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195FE03F-777E-45B4-9F20-5D9145C5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A5F8CFC-B9FE-4BB8-A2B9-6DCDF7A8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9276C070-5090-4699-9EFB-D8EF1BB88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00A52DC-7267-4BC6-AB11-CD2AE502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F30FAFFF-E9DC-4F37-9A72-81B2F4A9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B0CD2DE-CAD2-463F-B636-BC5E089F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B43F1525-3D54-4EE9-8A78-BC9ABF2A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60D574F-7A64-4D4B-A653-D6B96177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FFCD23F-4C08-4CAF-9402-D308B4B3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FB8E559B-A4A8-4511-8D69-5A8B3EE8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DA80642C-A519-45A5-B1E4-D23A16B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7D9CAF3-F119-4355-913D-CF7AAFC6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718E730-F9ED-40CD-B012-2928DA3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37B02B1F-428F-4BEF-8B1C-D18891A4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1BDD4FAD-4F2F-4C99-B446-06F168F7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69D4A526-313B-407C-A4C6-9755CA79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86F6C217-5ED6-45C1-A235-FF6C0653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A137771A-9A71-4105-B7F6-F8325354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698B0B06-E891-4E05-84CB-ED7D27D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21B672A-4E30-43BE-AFA7-F6CBF1CB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3B805D2A-2B47-47EE-BD97-EE594A1D0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303C0FCA-6804-474E-BA36-EA9349B78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0DCFB29D-1777-499A-A293-52F3861D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1BF2AC1-A96F-4A67-AF4E-6B4D4380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5500DEA0-5B67-4BBB-8812-0DB771E0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A33B028-53E7-47A3-B4D5-95D18EDA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61A05810-81C3-4126-B36B-825E7912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A233968-55F7-4A21-AD78-79CBF187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ED8C8A8-84EB-449B-B133-2678701D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59D190F-07C9-4C94-A880-55B4F6DE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322DAD9-6BC7-4890-A1B6-6AFCE0C8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80C2F44-5B98-4571-95B8-B835453E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77CC841-C8A4-411A-A5DD-D9A1B827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6EC17A7-3C81-4B7A-AEB0-E6AC967C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918E3D68-4ADC-4871-B3F7-4F756CB8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6B671058-20D1-4DE9-9DAF-FB426AE1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118307F7-13B9-40A9-BC42-283E9EB1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E8C25409-67C2-4893-A6AB-ABBB2DE4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B69E1E5-CBAC-4909-8CD7-7979EFC3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8C8BD2E-302E-4877-BEBD-CF318B2C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8D76ED5B-FC39-420F-BC52-257FEC29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DCE6C697-5A68-45FF-8C76-F4C2C283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9A461C8D-20EE-4D23-99AA-10C3B245F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C5FB22C7-7716-44FB-8B25-C8FC43E3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42961DA3-55DD-483E-928A-0A2D8A81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6EBBFE8B-A587-4768-866B-362DC211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9E6D54C-39A1-4F7D-8F89-E20715E1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0576BB85-C0F7-4AE7-A31A-7F76C291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6C6F67FE-C163-4B43-B4D6-D5BC25D4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202BFDB-9EC7-4F9F-9919-A2E4241D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1C33A8F-365E-450D-8AEB-82B3D3DD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7E84402E-621D-4758-9BF2-DF7232463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3CBE14A7-A822-4514-8932-1A133541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8ABC733-B945-451C-9ED2-73F532C01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FB88B4E-0B6E-4752-A1AF-69CE7662B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0226DCC3-599A-4F36-9804-09FC5152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59B46DC3-05C8-4D72-AA8D-453C42322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783CDF57-2AA4-419D-B77F-24DFB6238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7553F674-C2A3-4705-B34C-F77B75A3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2C4CE63F-30CB-4F5C-B92B-0481B9C8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D8019AFF-FA4E-40C8-896B-F560F78C0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D0F337C6-5E2B-4517-8F9C-F6351721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8CE0AC64-616B-456C-8F8A-FEF4113B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00B122D-967B-43FC-A23F-42907D35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0B1C17EB-FEAE-4E73-A401-BB156920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2544996-CA31-4F1F-8EB0-23395C5F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2C39515-772F-404C-856C-B75FD63CA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97BD23C-5C0C-4B3E-A0D9-DE0D3C55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8C75F87-1BEC-49F0-A1AF-07F74621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B190EF1C-BD11-43D4-85FD-674F447A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64D9D36-E392-49B8-8C5D-A46AC8B8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6A724D50-F945-4C44-A501-C538C6C1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BAE5615A-8BC2-4058-8226-BAD8FF5B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3687EC8A-F29F-4F14-9AE7-0F9BB77D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78E3287-C7C6-4448-ABBD-B68053E7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CCFBEB86-642F-4664-BEE8-F03854C2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978B086-03F6-4431-92D0-9A840B74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86136F7F-E01D-4989-A21F-B27338BE9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360C3EE-22CF-4660-8003-C792B920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C7507AB6-87F9-4BB7-8083-80A59458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1FFB80B-05BC-4F4C-ADF4-9A0CD488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D7A5041-DA90-4939-A987-1926B3B65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AAD6EB86-012C-4677-AB6A-124B1B4C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7E15E7B-B1FD-468E-8F65-CBB07732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5D97A22D-E3D8-4855-A085-06757086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A80679D-D355-4169-AD33-46BF6EE6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DA0D2B7B-9F23-4442-9752-EE2B29F1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DAFD8449-4C89-41EA-8011-A3432FC2D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B0BE12B-2C5C-4520-8898-2DC90736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F5DADA1-9BD4-42F1-A729-BBAC23AF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F44FACC4-E123-4B00-8CD5-52A6EAB47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94675EA-8012-43E7-A807-C4B72967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B8DEEA49-20A0-4665-9F54-6DD82B29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4E46B925-060A-4181-BBB4-A468CDC1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05E46DB0-A124-4E0B-8268-36356A56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072207B6-EBD6-4AB7-992E-8BFB7CBB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DBC0CC2-EA46-4F30-A259-32716E53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4EF777CE-1563-401B-BDDB-51B9A27E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4504715C-85D4-4CC8-A017-1FC0F544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846C16A8-6F28-489F-AF56-499F9C0C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D1D6EE7-686D-4DB5-BE4D-55663236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7CF15068-A1BD-46F2-8500-BF4F80C8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F9B08A4-842F-415B-903F-3E73709A6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AC7326C9-D902-4C19-BDF0-691D9052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D101025-2708-493B-BE14-40DDA26A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EC0A79E-E191-4E94-A7A8-6F6DA48A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CF16B66-C1DB-4479-A9C7-87CE1EBA6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971CC074-6112-456F-A164-8896D1C3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9623AF1-69F0-4352-97A6-2F62AAE6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3E46E47E-0CC1-4BDC-A307-432A8236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EAF36208-DE42-4494-9F4B-35336527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4AE329C-1A5F-4DBE-BEEA-BD8928B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FD33E52-9B5B-4BAB-B737-01D5DDAC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000CCC0-FAAE-46BA-9857-59C7FAF1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21FD3-380A-4028-8BC1-D2AD85A756A1}">
  <dimension ref="A1:P61"/>
  <sheetViews>
    <sheetView showGridLines="0" tabSelected="1" workbookViewId="0">
      <selection activeCell="O13" sqref="O1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2022</v>
      </c>
      <c r="C3" s="85"/>
      <c r="D3" s="86">
        <v>2023</v>
      </c>
      <c r="E3" s="85"/>
      <c r="F3" s="85"/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">
        <v>3</v>
      </c>
      <c r="C4" s="92"/>
      <c r="D4" s="93" t="s">
        <v>4</v>
      </c>
      <c r="E4" s="94"/>
      <c r="F4" s="93" t="s">
        <v>5</v>
      </c>
      <c r="G4" s="94"/>
      <c r="H4" s="93" t="s">
        <v>6</v>
      </c>
      <c r="I4" s="94"/>
      <c r="J4" s="74" t="s">
        <v>7</v>
      </c>
      <c r="K4" s="75"/>
      <c r="L4" s="74" t="s">
        <v>8</v>
      </c>
      <c r="M4" s="75"/>
    </row>
    <row r="5" spans="1:16" x14ac:dyDescent="0.25">
      <c r="A5" s="8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366.755</v>
      </c>
      <c r="C6" s="8">
        <v>366.57</v>
      </c>
      <c r="D6" s="7">
        <v>279.06099999999998</v>
      </c>
      <c r="E6" s="8">
        <v>279.04199999999997</v>
      </c>
      <c r="F6" s="7">
        <v>238.41300000000001</v>
      </c>
      <c r="G6" s="8">
        <v>238.11199999999999</v>
      </c>
      <c r="H6" s="7">
        <v>246.661</v>
      </c>
      <c r="I6" s="8">
        <v>246.62299999999999</v>
      </c>
      <c r="J6" s="7">
        <f t="shared" ref="J6:K17" si="0">+((H6*100/F6)-100)</f>
        <v>3.459542894053584</v>
      </c>
      <c r="K6" s="8">
        <f t="shared" si="0"/>
        <v>3.5743683644671478</v>
      </c>
      <c r="L6" s="7">
        <f t="shared" ref="L6:M18" si="1">+((H6*100/B6)-100)</f>
        <v>-32.745020517784354</v>
      </c>
      <c r="M6" s="9">
        <f t="shared" si="1"/>
        <v>-32.721444744523552</v>
      </c>
      <c r="N6" s="10"/>
      <c r="O6" s="11"/>
      <c r="P6" s="11"/>
    </row>
    <row r="7" spans="1:16" s="12" customFormat="1" x14ac:dyDescent="0.25">
      <c r="A7" s="13" t="s">
        <v>12</v>
      </c>
      <c r="B7" s="14">
        <v>406.65800000000002</v>
      </c>
      <c r="C7" s="15">
        <v>406.637</v>
      </c>
      <c r="D7" s="16">
        <v>235.53</v>
      </c>
      <c r="E7" s="17">
        <v>235.53</v>
      </c>
      <c r="F7" s="16">
        <v>262.01799999999997</v>
      </c>
      <c r="G7" s="17">
        <v>262.01799999999997</v>
      </c>
      <c r="H7" s="16">
        <v>224.119</v>
      </c>
      <c r="I7" s="17">
        <v>224.101</v>
      </c>
      <c r="J7" s="14">
        <f>+((H7*100/F7)-100)</f>
        <v>-14.464273446862421</v>
      </c>
      <c r="K7" s="15">
        <f>+((I7*100/G7)-100)</f>
        <v>-14.471143203902017</v>
      </c>
      <c r="L7" s="14">
        <f>+((H7*100/B7)-100)</f>
        <v>-44.88759596515991</v>
      </c>
      <c r="M7" s="18">
        <f>+((I7*100/C7)-100)</f>
        <v>-44.88917634155279</v>
      </c>
      <c r="N7" s="10"/>
      <c r="O7" s="11"/>
      <c r="P7" s="11"/>
    </row>
    <row r="8" spans="1:16" x14ac:dyDescent="0.25">
      <c r="A8" s="19" t="s">
        <v>13</v>
      </c>
      <c r="B8" s="14">
        <v>380.58699999999999</v>
      </c>
      <c r="C8" s="15">
        <v>380.52699999999999</v>
      </c>
      <c r="D8" s="16">
        <v>190.30600000000001</v>
      </c>
      <c r="E8" s="17">
        <v>190.27</v>
      </c>
      <c r="F8" s="16">
        <v>246.05</v>
      </c>
      <c r="G8" s="17">
        <v>245.93600000000001</v>
      </c>
      <c r="H8" s="16">
        <v>231.94900000000001</v>
      </c>
      <c r="I8" s="17">
        <v>231.88800000000001</v>
      </c>
      <c r="J8" s="14">
        <f t="shared" si="0"/>
        <v>-5.7309489941068819</v>
      </c>
      <c r="K8" s="15">
        <f t="shared" si="0"/>
        <v>-5.7120551688244205</v>
      </c>
      <c r="L8" s="14">
        <f t="shared" si="1"/>
        <v>-39.054933563153753</v>
      </c>
      <c r="M8" s="18">
        <f t="shared" si="1"/>
        <v>-39.061354384839973</v>
      </c>
    </row>
    <row r="9" spans="1:16" x14ac:dyDescent="0.25">
      <c r="A9" s="20" t="s">
        <v>14</v>
      </c>
      <c r="B9" s="14">
        <v>365.16399999999999</v>
      </c>
      <c r="C9" s="15">
        <v>364.83199999999999</v>
      </c>
      <c r="D9" s="16">
        <v>290.40199999999999</v>
      </c>
      <c r="E9" s="17">
        <v>290.39100000000002</v>
      </c>
      <c r="F9" s="16">
        <v>246.154</v>
      </c>
      <c r="G9" s="17">
        <v>245.87100000000001</v>
      </c>
      <c r="H9" s="16">
        <v>251.91499999999999</v>
      </c>
      <c r="I9" s="17">
        <v>251.90100000000001</v>
      </c>
      <c r="J9" s="21">
        <f t="shared" si="0"/>
        <v>2.3404047872470102</v>
      </c>
      <c r="K9" s="22">
        <f t="shared" si="0"/>
        <v>2.4525055821955419</v>
      </c>
      <c r="L9" s="21">
        <f t="shared" si="1"/>
        <v>-31.013188594713611</v>
      </c>
      <c r="M9" s="23">
        <f t="shared" si="1"/>
        <v>-30.954247434435572</v>
      </c>
    </row>
    <row r="10" spans="1:16" x14ac:dyDescent="0.25">
      <c r="A10" s="20" t="s">
        <v>15</v>
      </c>
      <c r="B10" s="14">
        <v>379.68299999999999</v>
      </c>
      <c r="C10" s="15">
        <v>379.09300000000002</v>
      </c>
      <c r="D10" s="16">
        <v>224.983</v>
      </c>
      <c r="E10" s="17">
        <v>224.92</v>
      </c>
      <c r="F10" s="16">
        <v>210.88900000000001</v>
      </c>
      <c r="G10" s="17">
        <v>210.322</v>
      </c>
      <c r="H10" s="16">
        <v>214.107</v>
      </c>
      <c r="I10" s="17">
        <v>213.851</v>
      </c>
      <c r="J10" s="21">
        <f>+((H10*100/F10)-100)</f>
        <v>1.5259212192195832</v>
      </c>
      <c r="K10" s="22">
        <f t="shared" si="0"/>
        <v>1.6779034052547956</v>
      </c>
      <c r="L10" s="21">
        <f>+((H10*100/B10)-100)</f>
        <v>-43.60901067469441</v>
      </c>
      <c r="M10" s="23">
        <f>+((I10*100/C10)-100)</f>
        <v>-43.588776368859364</v>
      </c>
    </row>
    <row r="11" spans="1:16" x14ac:dyDescent="0.25">
      <c r="A11" s="20" t="s">
        <v>16</v>
      </c>
      <c r="B11" s="14">
        <v>318.72399999999999</v>
      </c>
      <c r="C11" s="15">
        <v>318.33600000000001</v>
      </c>
      <c r="D11" s="14">
        <v>234.46100000000001</v>
      </c>
      <c r="E11" s="15">
        <v>234.36099999999999</v>
      </c>
      <c r="F11" s="14">
        <v>208.03100000000001</v>
      </c>
      <c r="G11" s="15">
        <v>207.64099999999999</v>
      </c>
      <c r="H11" s="14">
        <v>218.96299999999999</v>
      </c>
      <c r="I11" s="15">
        <v>218.86500000000001</v>
      </c>
      <c r="J11" s="21">
        <f t="shared" si="0"/>
        <v>5.2549860357350582</v>
      </c>
      <c r="K11" s="22">
        <f t="shared" si="0"/>
        <v>5.4054835027764341</v>
      </c>
      <c r="L11" s="21">
        <f t="shared" si="1"/>
        <v>-31.300121735419992</v>
      </c>
      <c r="M11" s="23">
        <f t="shared" si="1"/>
        <v>-31.247172798552469</v>
      </c>
    </row>
    <row r="12" spans="1:16" s="12" customFormat="1" x14ac:dyDescent="0.25">
      <c r="A12" s="24" t="s">
        <v>17</v>
      </c>
      <c r="B12" s="25" t="s">
        <v>18</v>
      </c>
      <c r="C12" s="26" t="s">
        <v>18</v>
      </c>
      <c r="D12" s="25" t="s">
        <v>18</v>
      </c>
      <c r="E12" s="26" t="s">
        <v>18</v>
      </c>
      <c r="F12" s="25" t="s">
        <v>19</v>
      </c>
      <c r="G12" s="26" t="s">
        <v>19</v>
      </c>
      <c r="H12" s="25" t="s">
        <v>18</v>
      </c>
      <c r="I12" s="26" t="s">
        <v>18</v>
      </c>
      <c r="J12" s="27" t="s">
        <v>19</v>
      </c>
      <c r="K12" s="28" t="s">
        <v>19</v>
      </c>
      <c r="L12" s="27" t="s">
        <v>19</v>
      </c>
      <c r="M12" s="29" t="s">
        <v>19</v>
      </c>
      <c r="N12" s="10"/>
      <c r="O12" s="11"/>
      <c r="P12" s="11"/>
    </row>
    <row r="13" spans="1:16" x14ac:dyDescent="0.25">
      <c r="A13" s="19" t="s">
        <v>13</v>
      </c>
      <c r="B13" s="14" t="s">
        <v>19</v>
      </c>
      <c r="C13" s="15" t="s">
        <v>19</v>
      </c>
      <c r="D13" s="16" t="s">
        <v>19</v>
      </c>
      <c r="E13" s="17" t="s">
        <v>19</v>
      </c>
      <c r="F13" s="16" t="s">
        <v>19</v>
      </c>
      <c r="G13" s="17" t="s">
        <v>19</v>
      </c>
      <c r="H13" s="16" t="s">
        <v>18</v>
      </c>
      <c r="I13" s="17" t="s">
        <v>18</v>
      </c>
      <c r="J13" s="30" t="s">
        <v>19</v>
      </c>
      <c r="K13" s="31" t="s">
        <v>19</v>
      </c>
      <c r="L13" s="32" t="s">
        <v>19</v>
      </c>
      <c r="M13" s="33" t="s">
        <v>19</v>
      </c>
    </row>
    <row r="14" spans="1:16" x14ac:dyDescent="0.25">
      <c r="A14" s="34" t="s">
        <v>14</v>
      </c>
      <c r="B14" s="16" t="s">
        <v>18</v>
      </c>
      <c r="C14" s="17" t="s">
        <v>18</v>
      </c>
      <c r="D14" s="35" t="s">
        <v>18</v>
      </c>
      <c r="E14" s="36" t="s">
        <v>18</v>
      </c>
      <c r="F14" s="35" t="s">
        <v>19</v>
      </c>
      <c r="G14" s="36" t="s">
        <v>19</v>
      </c>
      <c r="H14" s="35" t="s">
        <v>18</v>
      </c>
      <c r="I14" s="36" t="s">
        <v>18</v>
      </c>
      <c r="J14" s="30" t="s">
        <v>19</v>
      </c>
      <c r="K14" s="31" t="s">
        <v>19</v>
      </c>
      <c r="L14" s="37" t="s">
        <v>19</v>
      </c>
      <c r="M14" s="38" t="s">
        <v>19</v>
      </c>
    </row>
    <row r="15" spans="1:16" s="12" customFormat="1" x14ac:dyDescent="0.25">
      <c r="A15" s="13" t="s">
        <v>20</v>
      </c>
      <c r="B15" s="25">
        <v>300.79599999999999</v>
      </c>
      <c r="C15" s="26">
        <v>300.84100000000001</v>
      </c>
      <c r="D15" s="39">
        <v>237.49600000000001</v>
      </c>
      <c r="E15" s="40">
        <v>236.72</v>
      </c>
      <c r="F15" s="39">
        <v>209.386</v>
      </c>
      <c r="G15" s="40">
        <v>209.31899999999999</v>
      </c>
      <c r="H15" s="39">
        <v>239.6</v>
      </c>
      <c r="I15" s="40">
        <v>238.941</v>
      </c>
      <c r="J15" s="27">
        <f t="shared" ref="J15:K25" si="2">+((H15*100/F15)-100)</f>
        <v>14.4298090607777</v>
      </c>
      <c r="K15" s="28">
        <f t="shared" si="0"/>
        <v>14.151605922061549</v>
      </c>
      <c r="L15" s="27">
        <f t="shared" ref="L15:M25" si="3">+((H15*100/B15)-100)</f>
        <v>-20.344685434646735</v>
      </c>
      <c r="M15" s="29">
        <f t="shared" si="1"/>
        <v>-20.57565291964859</v>
      </c>
      <c r="N15" s="10"/>
      <c r="O15" s="11"/>
      <c r="P15" s="11"/>
    </row>
    <row r="16" spans="1:16" x14ac:dyDescent="0.25">
      <c r="A16" s="41" t="s">
        <v>13</v>
      </c>
      <c r="B16" s="14" t="s">
        <v>18</v>
      </c>
      <c r="C16" s="15" t="s">
        <v>18</v>
      </c>
      <c r="D16" s="42" t="s">
        <v>18</v>
      </c>
      <c r="E16" s="43" t="s">
        <v>18</v>
      </c>
      <c r="F16" s="42">
        <v>159.18199999999999</v>
      </c>
      <c r="G16" s="43">
        <v>159.18199999999999</v>
      </c>
      <c r="H16" s="42" t="s">
        <v>18</v>
      </c>
      <c r="I16" s="43" t="s">
        <v>18</v>
      </c>
      <c r="J16" s="32" t="s">
        <v>19</v>
      </c>
      <c r="K16" s="44" t="s">
        <v>19</v>
      </c>
      <c r="L16" s="32" t="s">
        <v>19</v>
      </c>
      <c r="M16" s="33" t="s">
        <v>19</v>
      </c>
    </row>
    <row r="17" spans="1:16" x14ac:dyDescent="0.25">
      <c r="A17" s="20" t="s">
        <v>14</v>
      </c>
      <c r="B17" s="14">
        <v>286.71499999999997</v>
      </c>
      <c r="C17" s="15">
        <v>286.57400000000001</v>
      </c>
      <c r="D17" s="16">
        <v>229.626</v>
      </c>
      <c r="E17" s="17">
        <v>228.245</v>
      </c>
      <c r="F17" s="16">
        <v>197.976</v>
      </c>
      <c r="G17" s="17">
        <v>197.959</v>
      </c>
      <c r="H17" s="16">
        <v>173.297</v>
      </c>
      <c r="I17" s="17">
        <v>173.191</v>
      </c>
      <c r="J17" s="45">
        <f t="shared" si="2"/>
        <v>-12.465652402311392</v>
      </c>
      <c r="K17" s="46">
        <f t="shared" si="0"/>
        <v>-12.511681711869642</v>
      </c>
      <c r="L17" s="45">
        <f t="shared" si="3"/>
        <v>-39.557748984182894</v>
      </c>
      <c r="M17" s="47">
        <f t="shared" si="1"/>
        <v>-39.564998918254979</v>
      </c>
    </row>
    <row r="18" spans="1:16" x14ac:dyDescent="0.25">
      <c r="A18" s="34" t="s">
        <v>21</v>
      </c>
      <c r="B18" s="16">
        <v>338.81900000000002</v>
      </c>
      <c r="C18" s="17">
        <v>339.41399999999999</v>
      </c>
      <c r="D18" s="35">
        <v>250.66399999999999</v>
      </c>
      <c r="E18" s="36">
        <v>250.624</v>
      </c>
      <c r="F18" s="35" t="s">
        <v>18</v>
      </c>
      <c r="G18" s="36" t="s">
        <v>18</v>
      </c>
      <c r="H18" s="35">
        <v>250.053</v>
      </c>
      <c r="I18" s="36">
        <v>249.42699999999999</v>
      </c>
      <c r="J18" s="48" t="s">
        <v>19</v>
      </c>
      <c r="K18" s="49" t="s">
        <v>19</v>
      </c>
      <c r="L18" s="48">
        <f t="shared" si="3"/>
        <v>-26.19864883610424</v>
      </c>
      <c r="M18" s="50">
        <f t="shared" si="1"/>
        <v>-26.512459709970713</v>
      </c>
    </row>
    <row r="19" spans="1:16" x14ac:dyDescent="0.25">
      <c r="A19" s="19" t="s">
        <v>22</v>
      </c>
      <c r="B19" s="51">
        <v>252.816</v>
      </c>
      <c r="C19" s="52">
        <v>252.77199999999999</v>
      </c>
      <c r="D19" s="16">
        <v>136.16800000000001</v>
      </c>
      <c r="E19" s="17">
        <v>136.16800000000001</v>
      </c>
      <c r="F19" s="16" t="s">
        <v>18</v>
      </c>
      <c r="G19" s="17" t="s">
        <v>18</v>
      </c>
      <c r="H19" s="16" t="s">
        <v>18</v>
      </c>
      <c r="I19" s="17" t="s">
        <v>18</v>
      </c>
      <c r="J19" s="32" t="s">
        <v>19</v>
      </c>
      <c r="K19" s="44" t="s">
        <v>19</v>
      </c>
      <c r="L19" s="32" t="s">
        <v>19</v>
      </c>
      <c r="M19" s="33" t="s">
        <v>19</v>
      </c>
    </row>
    <row r="20" spans="1:16" x14ac:dyDescent="0.25">
      <c r="A20" s="20" t="s">
        <v>23</v>
      </c>
      <c r="B20" s="14" t="s">
        <v>18</v>
      </c>
      <c r="C20" s="15" t="s">
        <v>18</v>
      </c>
      <c r="D20" s="16" t="s">
        <v>18</v>
      </c>
      <c r="E20" s="17" t="s">
        <v>18</v>
      </c>
      <c r="F20" s="16" t="s">
        <v>18</v>
      </c>
      <c r="G20" s="17" t="s">
        <v>18</v>
      </c>
      <c r="H20" s="16" t="s">
        <v>19</v>
      </c>
      <c r="I20" s="17" t="s">
        <v>19</v>
      </c>
      <c r="J20" s="45" t="s">
        <v>19</v>
      </c>
      <c r="K20" s="46" t="s">
        <v>19</v>
      </c>
      <c r="L20" s="45" t="s">
        <v>19</v>
      </c>
      <c r="M20" s="47" t="s">
        <v>19</v>
      </c>
    </row>
    <row r="21" spans="1:16" x14ac:dyDescent="0.25">
      <c r="A21" s="20" t="s">
        <v>24</v>
      </c>
      <c r="B21" s="14" t="s">
        <v>18</v>
      </c>
      <c r="C21" s="15" t="s">
        <v>18</v>
      </c>
      <c r="D21" s="16">
        <v>287.47699999999998</v>
      </c>
      <c r="E21" s="17">
        <v>287.39699999999999</v>
      </c>
      <c r="F21" s="16">
        <v>322.01400000000001</v>
      </c>
      <c r="G21" s="17">
        <v>321.988</v>
      </c>
      <c r="H21" s="16">
        <v>159.065</v>
      </c>
      <c r="I21" s="17">
        <v>159.065</v>
      </c>
      <c r="J21" s="45">
        <f t="shared" si="2"/>
        <v>-50.603079369219977</v>
      </c>
      <c r="K21" s="46">
        <f t="shared" si="2"/>
        <v>-50.599090649340972</v>
      </c>
      <c r="L21" s="45" t="s">
        <v>19</v>
      </c>
      <c r="M21" s="47" t="s">
        <v>19</v>
      </c>
    </row>
    <row r="22" spans="1:16" x14ac:dyDescent="0.25">
      <c r="A22" s="20" t="s">
        <v>25</v>
      </c>
      <c r="B22" s="14">
        <v>323.10899999999998</v>
      </c>
      <c r="C22" s="15">
        <v>323.10899999999998</v>
      </c>
      <c r="D22" s="16">
        <v>356.74200000000002</v>
      </c>
      <c r="E22" s="17">
        <v>346.83499999999998</v>
      </c>
      <c r="F22" s="16">
        <v>265.29199999999997</v>
      </c>
      <c r="G22" s="17">
        <v>265.29199999999997</v>
      </c>
      <c r="H22" s="16">
        <v>241.565</v>
      </c>
      <c r="I22" s="17">
        <v>241.565</v>
      </c>
      <c r="J22" s="45">
        <f t="shared" si="2"/>
        <v>-8.9437299277776816</v>
      </c>
      <c r="K22" s="46">
        <f t="shared" si="2"/>
        <v>-8.9437299277776816</v>
      </c>
      <c r="L22" s="45">
        <f t="shared" si="3"/>
        <v>-25.237303820073095</v>
      </c>
      <c r="M22" s="47">
        <f t="shared" si="3"/>
        <v>-25.237303820073095</v>
      </c>
    </row>
    <row r="23" spans="1:16" x14ac:dyDescent="0.25">
      <c r="A23" s="41" t="s">
        <v>26</v>
      </c>
      <c r="B23" s="51">
        <v>351.10599999999999</v>
      </c>
      <c r="C23" s="52">
        <v>347.52600000000001</v>
      </c>
      <c r="D23" s="51">
        <v>220.52</v>
      </c>
      <c r="E23" s="52">
        <v>220.52</v>
      </c>
      <c r="F23" s="51">
        <v>234.297</v>
      </c>
      <c r="G23" s="52">
        <v>233.547</v>
      </c>
      <c r="H23" s="51">
        <v>233.636</v>
      </c>
      <c r="I23" s="52">
        <v>232.733</v>
      </c>
      <c r="J23" s="53">
        <f t="shared" si="2"/>
        <v>-0.28212055638783795</v>
      </c>
      <c r="K23" s="54">
        <f t="shared" si="2"/>
        <v>-0.34853798164823502</v>
      </c>
      <c r="L23" s="53">
        <f t="shared" si="3"/>
        <v>-33.457132603829052</v>
      </c>
      <c r="M23" s="55">
        <f t="shared" si="3"/>
        <v>-33.031485414040972</v>
      </c>
    </row>
    <row r="24" spans="1:16" x14ac:dyDescent="0.25">
      <c r="A24" s="56" t="s">
        <v>27</v>
      </c>
      <c r="B24" s="16">
        <v>324.62299999999999</v>
      </c>
      <c r="C24" s="17">
        <v>323.34399999999999</v>
      </c>
      <c r="D24" s="57">
        <v>244.023</v>
      </c>
      <c r="E24" s="58">
        <v>242.24600000000001</v>
      </c>
      <c r="F24" s="57">
        <v>248.071</v>
      </c>
      <c r="G24" s="58">
        <v>246.18700000000001</v>
      </c>
      <c r="H24" s="57">
        <v>237.935</v>
      </c>
      <c r="I24" s="58">
        <v>236.96100000000001</v>
      </c>
      <c r="J24" s="37">
        <f t="shared" si="2"/>
        <v>-4.0859270128310072</v>
      </c>
      <c r="K24" s="59">
        <f t="shared" si="2"/>
        <v>-3.7475577508154316</v>
      </c>
      <c r="L24" s="37">
        <f t="shared" si="3"/>
        <v>-26.704207650104891</v>
      </c>
      <c r="M24" s="38">
        <f t="shared" si="3"/>
        <v>-26.715510416151218</v>
      </c>
    </row>
    <row r="25" spans="1:16" x14ac:dyDescent="0.25">
      <c r="A25" s="41" t="s">
        <v>28</v>
      </c>
      <c r="B25" s="51">
        <v>832.59699999999998</v>
      </c>
      <c r="C25" s="52">
        <v>832.59500000000003</v>
      </c>
      <c r="D25" s="51">
        <v>417.82299999999998</v>
      </c>
      <c r="E25" s="52">
        <v>417.75799999999998</v>
      </c>
      <c r="F25" s="51">
        <v>407.85599999999999</v>
      </c>
      <c r="G25" s="52">
        <v>405.86900000000003</v>
      </c>
      <c r="H25" s="51">
        <v>423.93</v>
      </c>
      <c r="I25" s="52">
        <v>423.93</v>
      </c>
      <c r="J25" s="53">
        <f t="shared" si="2"/>
        <v>3.9410968577144843</v>
      </c>
      <c r="K25" s="54">
        <f t="shared" si="2"/>
        <v>4.4499579913715905</v>
      </c>
      <c r="L25" s="53">
        <f t="shared" si="3"/>
        <v>-49.083410101165391</v>
      </c>
      <c r="M25" s="55">
        <f t="shared" si="3"/>
        <v>-49.083287792984585</v>
      </c>
    </row>
    <row r="26" spans="1:16" x14ac:dyDescent="0.25">
      <c r="A26" s="20" t="s">
        <v>29</v>
      </c>
      <c r="B26" s="14" t="s">
        <v>18</v>
      </c>
      <c r="C26" s="15" t="s">
        <v>18</v>
      </c>
      <c r="D26" s="21" t="s">
        <v>18</v>
      </c>
      <c r="E26" s="22" t="s">
        <v>18</v>
      </c>
      <c r="F26" s="21" t="s">
        <v>19</v>
      </c>
      <c r="G26" s="22" t="s">
        <v>19</v>
      </c>
      <c r="H26" s="21" t="s">
        <v>18</v>
      </c>
      <c r="I26" s="22" t="s">
        <v>18</v>
      </c>
      <c r="J26" s="45" t="s">
        <v>19</v>
      </c>
      <c r="K26" s="46" t="s">
        <v>19</v>
      </c>
      <c r="L26" s="45" t="s">
        <v>19</v>
      </c>
      <c r="M26" s="47" t="s">
        <v>19</v>
      </c>
      <c r="O26" s="60"/>
      <c r="P26" s="60"/>
    </row>
    <row r="27" spans="1:16" ht="2.25" customHeight="1" x14ac:dyDescent="0.2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"/>
      <c r="O27" s="60"/>
      <c r="P27" s="60"/>
    </row>
    <row r="28" spans="1:16" x14ac:dyDescent="0.25">
      <c r="A28" s="63" t="s">
        <v>30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"/>
      <c r="O28" s="60"/>
      <c r="P28" s="60"/>
    </row>
    <row r="29" spans="1:16" s="1" customFormat="1" x14ac:dyDescent="0.25">
      <c r="A29" s="65" t="s">
        <v>31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6" s="1" customFormat="1" x14ac:dyDescent="0.25">
      <c r="A30" s="66" t="s">
        <v>32</v>
      </c>
      <c r="B30" s="66"/>
      <c r="C30" s="66"/>
      <c r="D30" s="66"/>
      <c r="E30" s="66"/>
      <c r="F30" s="66"/>
      <c r="G30" s="67"/>
      <c r="H30" s="66"/>
    </row>
    <row r="31" spans="1:16" s="1" customFormat="1" x14ac:dyDescent="0.25">
      <c r="A31" s="68" t="s">
        <v>33</v>
      </c>
      <c r="B31" s="68"/>
      <c r="C31" s="68"/>
      <c r="D31" s="68"/>
      <c r="E31" s="68"/>
      <c r="F31" s="69"/>
      <c r="G31" s="69"/>
      <c r="H31" s="69"/>
      <c r="I31" s="69"/>
      <c r="K31" s="70"/>
      <c r="L31" s="70"/>
      <c r="M31" s="70"/>
    </row>
    <row r="32" spans="1:16" s="1" customFormat="1" x14ac:dyDescent="0.25">
      <c r="A32" s="68" t="s">
        <v>35</v>
      </c>
      <c r="B32" s="68"/>
      <c r="C32" s="68"/>
      <c r="D32" s="68"/>
      <c r="E32" s="68"/>
      <c r="F32" s="67"/>
      <c r="J32" s="66"/>
      <c r="K32" s="70"/>
      <c r="L32" s="70"/>
      <c r="M32" s="70"/>
    </row>
    <row r="33" spans="1:14" s="1" customFormat="1" ht="15" customHeight="1" x14ac:dyDescent="0.25">
      <c r="A33" s="76" t="s">
        <v>36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4" s="1" customFormat="1" x14ac:dyDescent="0.25">
      <c r="I34" s="66"/>
      <c r="J34" s="66" t="s">
        <v>34</v>
      </c>
    </row>
    <row r="35" spans="1:14" s="1" customFormat="1" x14ac:dyDescent="0.25">
      <c r="J35" s="71"/>
      <c r="K35" s="72"/>
      <c r="L35" s="72"/>
      <c r="M35" s="72"/>
      <c r="N35" s="7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6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19_21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2023-05-31T11:21:25Z</dcterms:created>
  <dcterms:modified xsi:type="dcterms:W3CDTF">2023-06-01T05:53:05Z</dcterms:modified>
</cp:coreProperties>
</file>