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8773A1FA-7C1F-45AF-BB26-1CCE299A13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0" i="1"/>
  <c r="G30" i="1"/>
  <c r="H29" i="1"/>
  <c r="G29" i="1"/>
  <c r="H28" i="1"/>
  <c r="G28" i="1"/>
  <c r="H27" i="1"/>
  <c r="G27" i="1"/>
  <c r="H26" i="1"/>
  <c r="G26" i="1"/>
  <c r="H24" i="1"/>
  <c r="G24" i="1"/>
  <c r="H23" i="1"/>
  <c r="G23" i="1"/>
  <c r="H20" i="1"/>
  <c r="G20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<sst xmlns="http://schemas.openxmlformats.org/spreadsheetml/2006/main" count="62" uniqueCount="43">
  <si>
    <t>Vidutinės didmeninės  šviežių supakuotų kiaušinių (L-M kat.)  kainos  Europos Sąjungos valstybėse 
 EUR/100kg (be PVM)</t>
  </si>
  <si>
    <t xml:space="preserve">                           Data
 Valstybė                </t>
  </si>
  <si>
    <t xml:space="preserve"> Pokytis, %</t>
  </si>
  <si>
    <t>21 sav.
(05 23–29)</t>
  </si>
  <si>
    <t>18 sav.
(05 01–07)</t>
  </si>
  <si>
    <t>19 sav.
(05 08–14)</t>
  </si>
  <si>
    <t>20 sav.
(05 15–21)</t>
  </si>
  <si>
    <t>21 sav.
(05 22–28)</t>
  </si>
  <si>
    <t>savaitės*</t>
  </si>
  <si>
    <t>metų**</t>
  </si>
  <si>
    <t>Lietuva</t>
  </si>
  <si>
    <t xml:space="preserve">Latvija </t>
  </si>
  <si>
    <t>Estija</t>
  </si>
  <si>
    <t>Belgija</t>
  </si>
  <si>
    <t xml:space="preserve"> -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</si>
  <si>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</si>
  <si>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</si>
  <si>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</si>
  <si>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</si>
  <si>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</si>
  <si>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</si>
  <si>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</si>
  <si>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</si>
  <si>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</si>
  <si>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</si>
  <si>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</si>
  <si>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</si>
  <si>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</si>
  <si>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</si>
  <si>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</si>
  <si>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</si>
  <si>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</si>
  <si>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</si>
  <si>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</si>
  <si>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</si>
  <si>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</si>
  <si>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</si>
  <si>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</si>
  <si>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21 savaitę su  20 savaite</t>
  </si>
  <si>
    <t>** lyginant 2023 m. 21 savaitę su 2022 m. 21 savaite</t>
  </si>
  <si>
    <t xml:space="preserve"> ● - konfidencialūs duomenys</t>
  </si>
  <si>
    <t xml:space="preserve"> -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</si>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</sst>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 tint="4.9989318521683403E-2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10"/>
      <name val="Arial "/>
    </font>
    <font>
      <b/>
      <sz val="8"/>
      <color theme="1" tint="4.9989318521683403E-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6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4" borderId="17" xfId="0" applyFont="1" applyFill="1" applyBorder="1"/>
    <xf numFmtId="2" fontId="6" fillId="4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8" fillId="4" borderId="19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8" fillId="4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wrapText="1"/>
    </xf>
    <xf numFmtId="2" fontId="6" fillId="4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 wrapText="1"/>
    </xf>
    <xf numFmtId="4" fontId="6" fillId="4" borderId="18" xfId="1" applyNumberFormat="1" applyFont="1" applyFill="1" applyBorder="1" applyAlignment="1" applyProtection="1">
      <alignment horizontal="center" vertical="center"/>
      <protection locked="0"/>
    </xf>
    <xf numFmtId="2" fontId="7" fillId="4" borderId="18" xfId="1" applyNumberFormat="1" applyFont="1" applyFill="1" applyBorder="1" applyAlignment="1" applyProtection="1">
      <alignment horizontal="center" vertical="center"/>
      <protection locked="0"/>
    </xf>
    <xf numFmtId="2" fontId="7" fillId="4" borderId="18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/>
    <xf numFmtId="2" fontId="11" fillId="3" borderId="21" xfId="0" applyNumberFormat="1" applyFont="1" applyFill="1" applyBorder="1" applyAlignment="1">
      <alignment horizontal="center" vertical="center"/>
    </xf>
    <xf numFmtId="2" fontId="11" fillId="3" borderId="22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2" fontId="12" fillId="3" borderId="24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center"/>
    </xf>
    <xf numFmtId="4" fontId="14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3" fillId="4" borderId="0" xfId="0" applyNumberFormat="1" applyFont="1" applyFill="1" applyAlignment="1">
      <alignment horizontal="left" vertical="center"/>
    </xf>
  </cellXfs>
  <cellStyles count="2">
    <cellStyle name="Įprastas" xfId="0" builtinId="0"/>
    <cellStyle name="Įprastas 2" xfId="1" xr:uid="{AF275F89-9343-448E-9762-4BABE76F7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showGridLines="0" tabSelected="1" workbookViewId="0">
      <selection activeCell="K12" sqref="K12"/>
    </sheetView>
  </sheetViews>
  <sheetFormatPr defaultRowHeight="15"/>
  <cols>
    <col min="1" max="1" width="19.140625" customWidth="1"/>
    <col min="2" max="2" width="11.85546875" customWidth="1"/>
    <col min="3" max="3" width="11.7109375" customWidth="1"/>
    <col min="4" max="4" width="11.140625" customWidth="1"/>
    <col min="5" max="5" width="10.5703125" customWidth="1"/>
    <col min="6" max="6" width="10.85546875" customWidth="1"/>
  </cols>
  <sheetData>
    <row r="2" spans="1:8" ht="45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idden="1">
      <c r="A3" s="2"/>
      <c r="B3" s="2"/>
      <c r="C3" s="2"/>
      <c r="D3" s="2"/>
      <c r="E3" s="2"/>
      <c r="F3" s="2"/>
      <c r="G3" s="2"/>
      <c r="H3" s="2"/>
    </row>
    <row r="4" spans="1:8">
      <c r="A4" s="3" t="s">
        <v>1</v>
      </c>
      <c r="B4" s="4">
        <v>2022</v>
      </c>
      <c r="C4" s="5">
        <v>2023</v>
      </c>
      <c r="D4" s="6"/>
      <c r="E4" s="6"/>
      <c r="F4" s="7"/>
      <c r="G4" s="8" t="s">
        <v>2</v>
      </c>
      <c r="H4" s="9"/>
    </row>
    <row r="5" spans="1:8">
      <c r="A5" s="3"/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2" t="s">
        <v>8</v>
      </c>
      <c r="H5" s="13" t="s">
        <v>9</v>
      </c>
    </row>
    <row r="6" spans="1:8">
      <c r="A6" s="14"/>
      <c r="B6" s="15"/>
      <c r="C6" s="16"/>
      <c r="D6" s="16"/>
      <c r="E6" s="16"/>
      <c r="F6" s="17"/>
      <c r="G6" s="18"/>
      <c r="H6" s="19"/>
    </row>
    <row r="7" spans="1:8">
      <c r="A7" s="20" t="s">
        <v>10</v>
      </c>
      <c r="B7" s="21">
        <v>139.27000000000001</v>
      </c>
      <c r="C7" s="21">
        <v>196.07</v>
      </c>
      <c r="D7" s="21">
        <v>193.51</v>
      </c>
      <c r="E7" s="22">
        <v>195.32</v>
      </c>
      <c r="F7" s="22">
        <v>194.77</v>
      </c>
      <c r="G7" s="23">
        <v>1.2</v>
      </c>
      <c r="H7" s="24">
        <v>58.19</v>
      </c>
    </row>
    <row r="8" spans="1:8">
      <c r="A8" s="20" t="s">
        <v>11</v>
      </c>
      <c r="B8" s="25">
        <v>181.8</v>
      </c>
      <c r="C8" s="25">
        <v>206.28</v>
      </c>
      <c r="D8" s="25">
        <v>210.3</v>
      </c>
      <c r="E8" s="25">
        <v>203.88</v>
      </c>
      <c r="F8" s="25">
        <v>203.52</v>
      </c>
      <c r="G8" s="26">
        <f>(F8/E8-1)*100</f>
        <v>-0.17657445556208407</v>
      </c>
      <c r="H8" s="24">
        <f t="shared" ref="H8:H24" si="0">(F8/B8-1)*100</f>
        <v>11.947194719471943</v>
      </c>
    </row>
    <row r="9" spans="1:8">
      <c r="A9" s="20" t="s">
        <v>12</v>
      </c>
      <c r="B9" s="25">
        <v>215.12</v>
      </c>
      <c r="C9" s="25">
        <v>227.63</v>
      </c>
      <c r="D9" s="25">
        <v>224.35</v>
      </c>
      <c r="E9" s="25">
        <v>221.64000000000001</v>
      </c>
      <c r="F9" s="25">
        <v>222.47</v>
      </c>
      <c r="G9" s="26">
        <f>(F9/E9-1)*100</f>
        <v>0.37448114058833415</v>
      </c>
      <c r="H9" s="24">
        <f>(F9/B9-1)*100</f>
        <v>3.4166976571216034</v>
      </c>
    </row>
    <row r="10" spans="1:8">
      <c r="A10" s="20" t="s">
        <v>13</v>
      </c>
      <c r="B10" s="21">
        <v>201.16</v>
      </c>
      <c r="C10" s="21">
        <v>261.79000000000002</v>
      </c>
      <c r="D10" s="21">
        <v>241.35</v>
      </c>
      <c r="E10" s="25">
        <v>230.17000000000002</v>
      </c>
      <c r="F10" s="25" t="s">
        <v>14</v>
      </c>
      <c r="G10" s="24" t="str">
        <f>H10</f>
        <v>-</v>
      </c>
      <c r="H10" s="24" t="s">
        <v>15</v>
      </c>
    </row>
    <row r="11" spans="1:8">
      <c r="A11" s="20" t="s">
        <v>16</v>
      </c>
      <c r="B11" s="21">
        <v>152.5565</v>
      </c>
      <c r="C11" s="21">
        <v>221.02460000000002</v>
      </c>
      <c r="D11" s="21">
        <v>200.5471</v>
      </c>
      <c r="E11" s="21">
        <v>189.34450000000001</v>
      </c>
      <c r="F11" s="27">
        <v>185.30010000000001</v>
      </c>
      <c r="G11" s="28">
        <f t="shared" ref="G11:G32" si="1">(F11/E11-1)*100</f>
        <v>-2.1360007816440429</v>
      </c>
      <c r="H11" s="24">
        <f t="shared" si="0"/>
        <v>21.463261152425495</v>
      </c>
    </row>
    <row r="12" spans="1:8">
      <c r="A12" s="20" t="s">
        <v>17</v>
      </c>
      <c r="B12" s="21">
        <v>153.9922</v>
      </c>
      <c r="C12" s="21">
        <v>205.2681</v>
      </c>
      <c r="D12" s="21">
        <v>206.13220000000001</v>
      </c>
      <c r="E12" s="21">
        <v>204.8596</v>
      </c>
      <c r="F12" s="27">
        <v>201.28320000000002</v>
      </c>
      <c r="G12" s="28">
        <f t="shared" si="1"/>
        <v>-1.7457810129473894</v>
      </c>
      <c r="H12" s="24">
        <f t="shared" si="0"/>
        <v>30.709996999848066</v>
      </c>
    </row>
    <row r="13" spans="1:8">
      <c r="A13" s="20" t="s">
        <v>18</v>
      </c>
      <c r="B13" s="25">
        <v>167.46</v>
      </c>
      <c r="C13" s="29">
        <v>260.97000000000003</v>
      </c>
      <c r="D13" s="30">
        <v>258.51</v>
      </c>
      <c r="E13" s="29">
        <v>257.64</v>
      </c>
      <c r="F13" s="31">
        <v>254.94</v>
      </c>
      <c r="G13" s="28">
        <f t="shared" si="1"/>
        <v>-1.0479739170936142</v>
      </c>
      <c r="H13" s="24">
        <f t="shared" si="0"/>
        <v>52.239340738086696</v>
      </c>
    </row>
    <row r="14" spans="1:8">
      <c r="A14" s="20" t="s">
        <v>19</v>
      </c>
      <c r="B14" s="30">
        <v>166.26</v>
      </c>
      <c r="C14" s="31">
        <v>232.64000000000001</v>
      </c>
      <c r="D14" s="31">
        <v>234.4</v>
      </c>
      <c r="E14" s="31" t="s">
        <v>14</v>
      </c>
      <c r="F14" s="25" t="s">
        <v>14</v>
      </c>
      <c r="G14" s="24" t="s">
        <v>15</v>
      </c>
      <c r="H14" s="24" t="s">
        <v>15</v>
      </c>
    </row>
    <row r="15" spans="1:8">
      <c r="A15" s="20" t="s">
        <v>20</v>
      </c>
      <c r="B15" s="30">
        <v>141.62</v>
      </c>
      <c r="C15" s="30">
        <v>235.73000000000002</v>
      </c>
      <c r="D15" s="29">
        <v>230.52</v>
      </c>
      <c r="E15" s="30">
        <v>228.91</v>
      </c>
      <c r="F15" s="27">
        <v>227.1</v>
      </c>
      <c r="G15" s="28">
        <f t="shared" si="1"/>
        <v>-0.79070377004062387</v>
      </c>
      <c r="H15" s="24">
        <f t="shared" si="0"/>
        <v>60.358706397401484</v>
      </c>
    </row>
    <row r="16" spans="1:8">
      <c r="A16" s="20" t="s">
        <v>21</v>
      </c>
      <c r="B16" s="30">
        <v>205.82</v>
      </c>
      <c r="C16" s="30">
        <v>278.44</v>
      </c>
      <c r="D16" s="30">
        <v>276.53000000000003</v>
      </c>
      <c r="E16" s="30">
        <v>274.62</v>
      </c>
      <c r="F16" s="32">
        <v>270.89999999999998</v>
      </c>
      <c r="G16" s="28">
        <f t="shared" si="1"/>
        <v>-1.3545990823683685</v>
      </c>
      <c r="H16" s="28">
        <f t="shared" si="0"/>
        <v>31.619862015353206</v>
      </c>
    </row>
    <row r="17" spans="1:8">
      <c r="A17" s="20" t="s">
        <v>22</v>
      </c>
      <c r="B17" s="30">
        <v>193.54490000000001</v>
      </c>
      <c r="C17" s="30">
        <v>289.13</v>
      </c>
      <c r="D17" s="29">
        <v>284.45</v>
      </c>
      <c r="E17" s="29">
        <v>287.26</v>
      </c>
      <c r="F17" s="33">
        <v>281.33</v>
      </c>
      <c r="G17" s="28">
        <f t="shared" si="1"/>
        <v>-2.0643319640743618</v>
      </c>
      <c r="H17" s="28">
        <f t="shared" si="0"/>
        <v>45.356452172079955</v>
      </c>
    </row>
    <row r="18" spans="1:8">
      <c r="A18" s="20" t="s">
        <v>23</v>
      </c>
      <c r="B18" s="25">
        <v>175.26</v>
      </c>
      <c r="C18" s="30">
        <v>232.47</v>
      </c>
      <c r="D18" s="34">
        <v>232.84</v>
      </c>
      <c r="E18" s="29">
        <v>232.89000000000001</v>
      </c>
      <c r="F18" s="31">
        <v>232.71</v>
      </c>
      <c r="G18" s="28">
        <f t="shared" si="1"/>
        <v>-7.7289707587280265E-2</v>
      </c>
      <c r="H18" s="28">
        <f t="shared" si="0"/>
        <v>32.779869907565917</v>
      </c>
    </row>
    <row r="19" spans="1:8">
      <c r="A19" s="20" t="s">
        <v>24</v>
      </c>
      <c r="B19" s="30">
        <v>227.38</v>
      </c>
      <c r="C19" s="31">
        <v>276.19</v>
      </c>
      <c r="D19" s="22">
        <v>265.07</v>
      </c>
      <c r="E19" s="25">
        <v>265.07</v>
      </c>
      <c r="F19" s="25" t="s">
        <v>14</v>
      </c>
      <c r="G19" s="24" t="s">
        <v>15</v>
      </c>
      <c r="H19" s="24" t="s">
        <v>15</v>
      </c>
    </row>
    <row r="20" spans="1:8">
      <c r="A20" s="20" t="s">
        <v>25</v>
      </c>
      <c r="B20" s="30">
        <v>170.09</v>
      </c>
      <c r="C20" s="35">
        <v>172.91</v>
      </c>
      <c r="D20" s="36">
        <v>172.91</v>
      </c>
      <c r="E20" s="37">
        <v>172.91</v>
      </c>
      <c r="F20" s="33">
        <v>172.91</v>
      </c>
      <c r="G20" s="28">
        <f t="shared" si="1"/>
        <v>0</v>
      </c>
      <c r="H20" s="28">
        <f t="shared" si="0"/>
        <v>1.6579457934034814</v>
      </c>
    </row>
    <row r="21" spans="1:8">
      <c r="A21" s="20" t="s">
        <v>26</v>
      </c>
      <c r="B21" s="30">
        <v>173.95690000000002</v>
      </c>
      <c r="C21" s="35">
        <v>270.51679999999999</v>
      </c>
      <c r="D21" s="36">
        <v>265.6087</v>
      </c>
      <c r="E21" s="37">
        <v>268.5856</v>
      </c>
      <c r="F21" s="31" t="s">
        <v>14</v>
      </c>
      <c r="G21" s="24" t="s">
        <v>15</v>
      </c>
      <c r="H21" s="24" t="s">
        <v>15</v>
      </c>
    </row>
    <row r="22" spans="1:8">
      <c r="A22" s="20" t="s">
        <v>27</v>
      </c>
      <c r="B22" s="30">
        <v>196.78</v>
      </c>
      <c r="C22" s="25">
        <v>226.66</v>
      </c>
      <c r="D22" s="22">
        <v>226.66</v>
      </c>
      <c r="E22" s="22">
        <v>226.66</v>
      </c>
      <c r="F22" s="31" t="s">
        <v>14</v>
      </c>
      <c r="G22" s="24" t="s">
        <v>15</v>
      </c>
      <c r="H22" s="24" t="s">
        <v>15</v>
      </c>
    </row>
    <row r="23" spans="1:8">
      <c r="A23" s="20" t="s">
        <v>28</v>
      </c>
      <c r="B23" s="30">
        <v>178</v>
      </c>
      <c r="C23" s="35">
        <v>266</v>
      </c>
      <c r="D23" s="38">
        <v>264</v>
      </c>
      <c r="E23" s="38">
        <v>261</v>
      </c>
      <c r="F23" s="39">
        <v>258</v>
      </c>
      <c r="G23" s="28">
        <f t="shared" si="1"/>
        <v>-1.1494252873563204</v>
      </c>
      <c r="H23" s="28">
        <f t="shared" si="0"/>
        <v>44.943820224719097</v>
      </c>
    </row>
    <row r="24" spans="1:8">
      <c r="A24" s="20" t="s">
        <v>29</v>
      </c>
      <c r="B24" s="30">
        <v>269.38</v>
      </c>
      <c r="C24" s="35">
        <v>268.12</v>
      </c>
      <c r="D24" s="40">
        <v>275.94</v>
      </c>
      <c r="E24" s="34">
        <v>273.04000000000002</v>
      </c>
      <c r="F24" s="39">
        <v>271.23</v>
      </c>
      <c r="G24" s="28">
        <f t="shared" si="1"/>
        <v>-0.66290653384120102</v>
      </c>
      <c r="H24" s="28">
        <f t="shared" si="0"/>
        <v>0.68676219466925481</v>
      </c>
    </row>
    <row r="25" spans="1:8">
      <c r="A25" s="20" t="s">
        <v>30</v>
      </c>
      <c r="B25" s="30">
        <v>177.28980000000001</v>
      </c>
      <c r="C25" s="29">
        <v>276.82760000000002</v>
      </c>
      <c r="D25" s="29">
        <v>267.04900000000004</v>
      </c>
      <c r="E25" s="31" t="s">
        <v>14</v>
      </c>
      <c r="F25" s="25">
        <v>256.97050000000002</v>
      </c>
      <c r="G25" s="24" t="s">
        <v>15</v>
      </c>
      <c r="H25" s="24" t="s">
        <v>15</v>
      </c>
    </row>
    <row r="26" spans="1:8">
      <c r="A26" s="20" t="s">
        <v>31</v>
      </c>
      <c r="B26" s="30">
        <v>183.42000000000002</v>
      </c>
      <c r="C26" s="30">
        <v>253.53</v>
      </c>
      <c r="D26" s="30">
        <v>253.53</v>
      </c>
      <c r="E26" s="30">
        <v>244.71</v>
      </c>
      <c r="F26" s="33">
        <v>244.71</v>
      </c>
      <c r="G26" s="28">
        <f t="shared" si="1"/>
        <v>0</v>
      </c>
      <c r="H26" s="28">
        <f t="shared" ref="H26:H32" si="2">(F26/B26-1)*100</f>
        <v>33.415112855740922</v>
      </c>
    </row>
    <row r="27" spans="1:8">
      <c r="A27" s="20" t="s">
        <v>32</v>
      </c>
      <c r="B27" s="30">
        <v>134.5891</v>
      </c>
      <c r="C27" s="30">
        <v>204.60550000000001</v>
      </c>
      <c r="D27" s="30">
        <v>205.55340000000001</v>
      </c>
      <c r="E27" s="22">
        <v>204.423</v>
      </c>
      <c r="F27" s="31">
        <v>206.59980000000002</v>
      </c>
      <c r="G27" s="28">
        <f t="shared" si="1"/>
        <v>1.064850824026653</v>
      </c>
      <c r="H27" s="28">
        <f t="shared" si="2"/>
        <v>53.504109916776322</v>
      </c>
    </row>
    <row r="28" spans="1:8">
      <c r="A28" s="20" t="s">
        <v>33</v>
      </c>
      <c r="B28" s="30">
        <v>152.67000000000002</v>
      </c>
      <c r="C28" s="30">
        <v>240.83</v>
      </c>
      <c r="D28" s="30">
        <v>233.05</v>
      </c>
      <c r="E28" s="30">
        <v>237.25</v>
      </c>
      <c r="F28" s="31">
        <v>231.3</v>
      </c>
      <c r="G28" s="28">
        <f t="shared" si="1"/>
        <v>-2.5079030558482596</v>
      </c>
      <c r="H28" s="28">
        <f t="shared" si="2"/>
        <v>51.503242287286291</v>
      </c>
    </row>
    <row r="29" spans="1:8">
      <c r="A29" s="20" t="s">
        <v>34</v>
      </c>
      <c r="B29" s="30">
        <v>152.87</v>
      </c>
      <c r="C29" s="30">
        <v>246.34</v>
      </c>
      <c r="D29" s="30">
        <v>239.87</v>
      </c>
      <c r="E29" s="30">
        <v>242.84</v>
      </c>
      <c r="F29" s="32">
        <v>237.35</v>
      </c>
      <c r="G29" s="28">
        <f t="shared" si="1"/>
        <v>-2.2607478174930029</v>
      </c>
      <c r="H29" s="28">
        <f t="shared" si="2"/>
        <v>55.262641460064103</v>
      </c>
    </row>
    <row r="30" spans="1:8">
      <c r="A30" s="20" t="s">
        <v>35</v>
      </c>
      <c r="B30" s="30">
        <v>194.38</v>
      </c>
      <c r="C30" s="30">
        <v>209.4</v>
      </c>
      <c r="D30" s="30">
        <v>210.11</v>
      </c>
      <c r="E30" s="30">
        <v>209.12</v>
      </c>
      <c r="F30" s="32">
        <v>209.77</v>
      </c>
      <c r="G30" s="28">
        <f t="shared" si="1"/>
        <v>0.31082631981638187</v>
      </c>
      <c r="H30" s="28">
        <f t="shared" si="2"/>
        <v>7.9174812223479885</v>
      </c>
    </row>
    <row r="31" spans="1:8">
      <c r="A31" s="20" t="s">
        <v>36</v>
      </c>
      <c r="B31" s="30">
        <v>259.16290000000004</v>
      </c>
      <c r="C31" s="30">
        <v>255.19680000000002</v>
      </c>
      <c r="D31" s="30">
        <v>247.64590000000001</v>
      </c>
      <c r="E31" s="29">
        <v>246.13050000000001</v>
      </c>
      <c r="F31" s="31" t="s">
        <v>14</v>
      </c>
      <c r="G31" s="24" t="s">
        <v>15</v>
      </c>
      <c r="H31" s="28" t="s">
        <v>15</v>
      </c>
    </row>
    <row r="32" spans="1:8">
      <c r="A32" s="41" t="s">
        <v>37</v>
      </c>
      <c r="B32" s="42">
        <v>182.44960359000004</v>
      </c>
      <c r="C32" s="43">
        <v>256.27489671999996</v>
      </c>
      <c r="D32" s="42">
        <v>251.71556788000001</v>
      </c>
      <c r="E32" s="44">
        <v>250.32051424999997</v>
      </c>
      <c r="F32" s="43">
        <v>247.55826005999992</v>
      </c>
      <c r="G32" s="45">
        <f t="shared" si="1"/>
        <v>-1.103486942840548</v>
      </c>
      <c r="H32" s="46">
        <f t="shared" si="2"/>
        <v>35.68583060137076</v>
      </c>
    </row>
    <row r="33" spans="1:8">
      <c r="B33" s="47"/>
    </row>
    <row r="34" spans="1:8">
      <c r="E34" s="48"/>
      <c r="F34" s="48"/>
    </row>
    <row r="35" spans="1:8">
      <c r="A35" s="49" t="s">
        <v>38</v>
      </c>
      <c r="E35" s="48"/>
      <c r="F35" s="48"/>
      <c r="G35" s="48"/>
      <c r="H35" s="48"/>
    </row>
    <row r="36" spans="1:8">
      <c r="A36" s="49" t="s">
        <v>39</v>
      </c>
      <c r="D36" s="48"/>
      <c r="E36" s="48"/>
      <c r="F36" s="48"/>
      <c r="G36" s="48"/>
      <c r="H36" s="48"/>
    </row>
    <row r="37" spans="1:8">
      <c r="A37" s="50" t="s">
        <v>40</v>
      </c>
      <c r="E37" s="48"/>
      <c r="F37" s="48"/>
      <c r="G37" s="48"/>
      <c r="H37" s="48"/>
    </row>
    <row r="38" spans="1:8">
      <c r="A38" s="49" t="s">
        <v>41</v>
      </c>
      <c r="E38" s="48"/>
      <c r="F38" s="48"/>
      <c r="G38" s="48"/>
      <c r="H38" s="48"/>
    </row>
    <row r="39" spans="1:8">
      <c r="A39" s="49"/>
    </row>
    <row r="40" spans="1:8">
      <c r="A40" s="49" t="s">
        <v>42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2023-06-13T11:43:15Z</dcterms:modified>
</cp:coreProperties>
</file>