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2E83396F-A1D3-4E77-B265-C904B89FA0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18" i="1"/>
  <c r="G18" i="1"/>
  <c r="H17" i="1"/>
  <c r="G17" i="1"/>
  <c r="H16" i="1"/>
  <c r="G16" i="1"/>
  <c r="H15" i="1"/>
  <c r="G15" i="1"/>
  <c r="H14" i="1"/>
  <c r="G14" i="1"/>
  <c r="H13" i="1"/>
  <c r="G13" i="1"/>
  <c r="H11" i="1"/>
  <c r="G11" i="1"/>
  <c r="H10" i="1"/>
  <c r="G10" i="1"/>
  <c r="H9" i="1"/>
  <c r="G9" i="1"/>
  <c r="H7" i="1"/>
  <c r="G7" i="1"/>
</calcChain>
</file>

<file path=xl/sharedStrings.xml><?xml version="1.0" encoding="utf-8"?>
<sst xmlns="http://schemas.openxmlformats.org/spreadsheetml/2006/main" count="62" uniqueCount="43">
  <si>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</si>
  <si>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</si>
  <si>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</si>
  <si>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21 sav.
(05 23–29)</t>
  </si>
  <si>
    <t>18 sav.
(04 01–17)</t>
  </si>
  <si>
    <t>19 sav.
(04 08–14)</t>
  </si>
  <si>
    <t>20 sav.
(04 15–21)</t>
  </si>
  <si>
    <t>21 sav.
(04 22–28)</t>
  </si>
  <si>
    <t>savaitės*</t>
  </si>
  <si>
    <t>metų**</t>
  </si>
  <si>
    <t>Lietuva</t>
  </si>
  <si>
    <t>●</t>
  </si>
  <si>
    <t>-</t>
  </si>
  <si>
    <t xml:space="preserve">Latvija </t>
  </si>
  <si>
    <t>Belgija</t>
  </si>
  <si>
    <t>Bulgarija</t>
  </si>
  <si>
    <t>Čekija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</si>
  <si>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</si>
  <si>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</si>
  <si>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</si>
  <si>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</si>
  <si>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</si>
  <si>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</si>
  <si>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</si>
  <si>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</si>
  <si>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</si>
  <si>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</si>
  <si>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</si>
  <si>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</si>
  <si>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</si>
  <si>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</si>
  <si>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</si>
  <si>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</si>
  <si>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</si>
  <si>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</si>
  <si>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</si>
  <si>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</si>
  <si>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21 savaitę su  20 savaite</t>
  </si>
  <si>
    <t>** lyginant 2023 m. 21 savaitę su 2022 m. 21 savaite</t>
  </si>
  <si>
    <t xml:space="preserve"> ● - konfidencialūs duomenys</t>
  </si>
  <si>
    <t>- nepateikti duomenys</t>
  </si>
  <si>
    <t>k</t>
  </si>
  <si>
    <t>Šaltinis: Europos Komisija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</si>
</sst>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+&quot;0.0%;&quot;-&quot;0.0%"/>
  </numFmts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 tint="4.9989318521683403E-2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10"/>
      <color theme="0"/>
      <name val="Arial"/>
      <family val="2"/>
      <charset val="186"/>
    </font>
    <font>
      <b/>
      <sz val="8"/>
      <color theme="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b/>
      <sz val="11"/>
      <name val="Arial 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4.9989318521683403E-2"/>
      </right>
      <top/>
      <bottom/>
      <diagonal/>
    </border>
  </borders>
  <cellStyleXfs count="3">
    <xf numFmtId="0" fontId="0" fillId="0" borderId="0"/>
    <xf numFmtId="0" fontId="12" fillId="0" borderId="0"/>
    <xf numFmtId="9" fontId="12" fillId="0" borderId="0" applyFont="0" applyFill="0" applyBorder="0" applyAlignment="0" applyProtection="0"/>
  </cellStyleXfs>
  <cellXfs count="4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Border="1"/>
    <xf numFmtId="2" fontId="4" fillId="0" borderId="18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wrapText="1"/>
    </xf>
    <xf numFmtId="2" fontId="4" fillId="0" borderId="18" xfId="0" quotePrefix="1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  <xf numFmtId="2" fontId="4" fillId="0" borderId="17" xfId="0" quotePrefix="1" applyNumberFormat="1" applyFont="1" applyBorder="1" applyAlignment="1">
      <alignment horizontal="center" vertical="center" wrapText="1"/>
    </xf>
    <xf numFmtId="2" fontId="4" fillId="0" borderId="18" xfId="0" quotePrefix="1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center"/>
    </xf>
    <xf numFmtId="2" fontId="5" fillId="0" borderId="18" xfId="0" quotePrefix="1" applyNumberFormat="1" applyFont="1" applyBorder="1" applyAlignment="1">
      <alignment horizontal="center"/>
    </xf>
    <xf numFmtId="2" fontId="6" fillId="0" borderId="18" xfId="0" quotePrefix="1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center"/>
    </xf>
    <xf numFmtId="0" fontId="7" fillId="3" borderId="0" xfId="0" applyFont="1" applyFill="1"/>
    <xf numFmtId="2" fontId="8" fillId="3" borderId="19" xfId="0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2" fontId="8" fillId="3" borderId="12" xfId="0" quotePrefix="1" applyNumberFormat="1" applyFont="1" applyFill="1" applyBorder="1" applyAlignment="1">
      <alignment horizontal="center" vertical="center"/>
    </xf>
    <xf numFmtId="2" fontId="8" fillId="3" borderId="21" xfId="0" quotePrefix="1" applyNumberFormat="1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9" fillId="4" borderId="0" xfId="0" applyFont="1" applyFill="1"/>
    <xf numFmtId="2" fontId="10" fillId="4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2" fillId="4" borderId="0" xfId="0" applyNumberFormat="1" applyFont="1" applyFill="1" applyAlignment="1">
      <alignment horizontal="left" vertical="center"/>
    </xf>
    <xf numFmtId="0" fontId="3" fillId="0" borderId="0" xfId="0" applyFont="1"/>
    <xf numFmtId="164" fontId="13" fillId="4" borderId="0" xfId="2" applyNumberFormat="1" applyFont="1" applyFill="1" applyBorder="1" applyAlignment="1">
      <alignment horizontal="center" vertical="center"/>
    </xf>
    <xf numFmtId="2" fontId="11" fillId="0" borderId="0" xfId="0" quotePrefix="1" applyNumberFormat="1" applyFont="1" applyAlignment="1">
      <alignment horizontal="center"/>
    </xf>
    <xf numFmtId="0" fontId="3" fillId="0" borderId="0" xfId="0" quotePrefix="1" applyFont="1"/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3">
    <cellStyle name="Įprastas" xfId="0" builtinId="0"/>
    <cellStyle name="Įprastas 2" xfId="1" xr:uid="{F7F49B50-C1D7-47C8-A8D3-52798240960E}"/>
    <cellStyle name="Procentai 2" xfId="2" xr:uid="{51685857-FE04-4D1A-AE49-5505E6522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8"/>
  <sheetViews>
    <sheetView showGridLines="0" tabSelected="1" topLeftCell="A10" workbookViewId="0">
      <selection activeCell="G16" sqref="G16:H16"/>
    </sheetView>
  </sheetViews>
  <sheetFormatPr defaultRowHeight="15"/>
  <cols>
    <col min="1" max="1" width="15.28515625" customWidth="1"/>
    <col min="2" max="2" width="11.28515625" customWidth="1"/>
    <col min="3" max="3" width="12" customWidth="1"/>
    <col min="4" max="4" width="12.140625" customWidth="1"/>
    <col min="5" max="5" width="11.85546875" customWidth="1"/>
    <col min="6" max="6" width="10.7109375" customWidth="1"/>
  </cols>
  <sheetData>
    <row r="2" spans="1:8" ht="33.75" customHeight="1">
      <c r="A2" s="32" t="s">
        <v>0</v>
      </c>
      <c r="B2" s="32"/>
      <c r="C2" s="33"/>
      <c r="D2" s="33"/>
      <c r="E2" s="33"/>
      <c r="F2" s="33"/>
      <c r="G2" s="33"/>
      <c r="H2" s="33"/>
    </row>
    <row r="3" spans="1:8">
      <c r="A3" s="34" t="s">
        <v>1</v>
      </c>
      <c r="B3" s="1">
        <v>2022</v>
      </c>
      <c r="C3" s="36">
        <v>2023</v>
      </c>
      <c r="D3" s="37"/>
      <c r="E3" s="37"/>
      <c r="F3" s="38"/>
      <c r="G3" s="39" t="s">
        <v>2</v>
      </c>
      <c r="H3" s="40"/>
    </row>
    <row r="4" spans="1:8">
      <c r="A4" s="35"/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5" t="s">
        <v>8</v>
      </c>
      <c r="H4" s="30" t="s">
        <v>9</v>
      </c>
    </row>
    <row r="5" spans="1:8">
      <c r="A5" s="35"/>
      <c r="B5" s="42"/>
      <c r="C5" s="43"/>
      <c r="D5" s="43"/>
      <c r="E5" s="44"/>
      <c r="F5" s="44"/>
      <c r="G5" s="46"/>
      <c r="H5" s="31"/>
    </row>
    <row r="6" spans="1:8">
      <c r="A6" s="2" t="s">
        <v>10</v>
      </c>
      <c r="B6" s="3">
        <v>218.9</v>
      </c>
      <c r="C6" s="4" t="s">
        <v>11</v>
      </c>
      <c r="D6" s="4" t="s">
        <v>11</v>
      </c>
      <c r="E6" s="5">
        <v>230.63</v>
      </c>
      <c r="F6" s="4" t="s">
        <v>11</v>
      </c>
      <c r="G6" s="5" t="s">
        <v>12</v>
      </c>
      <c r="H6" s="5" t="s">
        <v>12</v>
      </c>
    </row>
    <row r="7" spans="1:8">
      <c r="A7" s="2" t="s">
        <v>13</v>
      </c>
      <c r="B7" s="6">
        <v>227</v>
      </c>
      <c r="C7" s="6">
        <v>283</v>
      </c>
      <c r="D7" s="5">
        <v>283</v>
      </c>
      <c r="E7" s="5">
        <v>229</v>
      </c>
      <c r="F7" s="7">
        <v>264</v>
      </c>
      <c r="G7" s="8">
        <f t="shared" ref="G7:G30" si="0">(F7/E7-1)*100</f>
        <v>15.283842794759828</v>
      </c>
      <c r="H7" s="6">
        <f t="shared" ref="H7:H29" si="1">(F7/B7-1)*100</f>
        <v>16.299559471365633</v>
      </c>
    </row>
    <row r="8" spans="1:8">
      <c r="A8" s="2" t="s">
        <v>14</v>
      </c>
      <c r="B8" s="6">
        <v>232.17000000000002</v>
      </c>
      <c r="C8" s="6">
        <v>244.20000000000002</v>
      </c>
      <c r="D8" s="6">
        <v>245.34</v>
      </c>
      <c r="E8" s="6">
        <v>244.43</v>
      </c>
      <c r="F8" s="4" t="s">
        <v>12</v>
      </c>
      <c r="G8" s="5" t="s">
        <v>12</v>
      </c>
      <c r="H8" s="5" t="s">
        <v>12</v>
      </c>
    </row>
    <row r="9" spans="1:8">
      <c r="A9" s="2" t="s">
        <v>15</v>
      </c>
      <c r="B9" s="10">
        <v>220.84060000000002</v>
      </c>
      <c r="C9" s="6">
        <v>217.59380000000002</v>
      </c>
      <c r="D9" s="10">
        <v>217.76770000000002</v>
      </c>
      <c r="E9" s="6">
        <v>220.04810000000001</v>
      </c>
      <c r="F9" s="9">
        <v>215.99860000000001</v>
      </c>
      <c r="G9" s="11">
        <f t="shared" si="0"/>
        <v>-1.8402794661712574</v>
      </c>
      <c r="H9" s="6">
        <f t="shared" si="1"/>
        <v>-2.1925316268838313</v>
      </c>
    </row>
    <row r="10" spans="1:8">
      <c r="A10" s="2" t="s">
        <v>16</v>
      </c>
      <c r="B10" s="6">
        <v>235.7508</v>
      </c>
      <c r="C10" s="6">
        <v>253.60930000000002</v>
      </c>
      <c r="D10" s="6">
        <v>249.26130000000001</v>
      </c>
      <c r="E10" s="8">
        <v>248.01760000000002</v>
      </c>
      <c r="F10" s="9">
        <v>243.7175</v>
      </c>
      <c r="G10" s="12">
        <f t="shared" si="0"/>
        <v>-1.7337882472856836</v>
      </c>
      <c r="H10" s="6">
        <f t="shared" si="1"/>
        <v>3.3792886386811771</v>
      </c>
    </row>
    <row r="11" spans="1:8">
      <c r="A11" s="2" t="s">
        <v>17</v>
      </c>
      <c r="B11" s="6">
        <v>394</v>
      </c>
      <c r="C11" s="5">
        <v>407</v>
      </c>
      <c r="D11" s="5">
        <v>411</v>
      </c>
      <c r="E11" s="5">
        <v>411</v>
      </c>
      <c r="F11" s="4">
        <v>411</v>
      </c>
      <c r="G11" s="12">
        <f t="shared" si="0"/>
        <v>0</v>
      </c>
      <c r="H11" s="6">
        <f t="shared" si="1"/>
        <v>4.3147208121827374</v>
      </c>
    </row>
    <row r="12" spans="1:8">
      <c r="A12" s="2" t="s">
        <v>18</v>
      </c>
      <c r="B12" s="6">
        <v>235.47</v>
      </c>
      <c r="C12" s="4">
        <v>309.24</v>
      </c>
      <c r="D12" s="4">
        <v>306.72000000000003</v>
      </c>
      <c r="E12" s="4" t="s">
        <v>12</v>
      </c>
      <c r="F12" s="4" t="s">
        <v>12</v>
      </c>
      <c r="G12" s="5" t="s">
        <v>12</v>
      </c>
      <c r="H12" s="5" t="s">
        <v>12</v>
      </c>
    </row>
    <row r="13" spans="1:8">
      <c r="A13" s="2" t="s">
        <v>19</v>
      </c>
      <c r="B13" s="10">
        <v>229.98000000000002</v>
      </c>
      <c r="C13" s="6">
        <v>249.24</v>
      </c>
      <c r="D13" s="6">
        <v>249.24</v>
      </c>
      <c r="E13" s="6">
        <v>249.24</v>
      </c>
      <c r="F13" s="7">
        <v>248.46</v>
      </c>
      <c r="G13" s="12">
        <f t="shared" si="0"/>
        <v>-0.31295137217139946</v>
      </c>
      <c r="H13" s="6">
        <f t="shared" si="1"/>
        <v>8.0354813462040209</v>
      </c>
    </row>
    <row r="14" spans="1:8">
      <c r="A14" s="2" t="s">
        <v>20</v>
      </c>
      <c r="B14" s="6">
        <v>290</v>
      </c>
      <c r="C14" s="6">
        <v>300</v>
      </c>
      <c r="D14" s="6">
        <v>300</v>
      </c>
      <c r="E14" s="6">
        <v>300</v>
      </c>
      <c r="F14" s="9">
        <v>300</v>
      </c>
      <c r="G14" s="12">
        <f t="shared" si="0"/>
        <v>0</v>
      </c>
      <c r="H14" s="6">
        <f t="shared" si="1"/>
        <v>3.4482758620689724</v>
      </c>
    </row>
    <row r="15" spans="1:8">
      <c r="A15" s="2" t="s">
        <v>21</v>
      </c>
      <c r="B15" s="6">
        <v>246.0924</v>
      </c>
      <c r="C15" s="6">
        <v>261</v>
      </c>
      <c r="D15" s="13">
        <v>255</v>
      </c>
      <c r="E15" s="6">
        <v>254</v>
      </c>
      <c r="F15" s="13">
        <v>257</v>
      </c>
      <c r="G15" s="12">
        <f t="shared" si="0"/>
        <v>1.1811023622047223</v>
      </c>
      <c r="H15" s="8">
        <f t="shared" si="1"/>
        <v>4.432318917609801</v>
      </c>
    </row>
    <row r="16" spans="1:8">
      <c r="A16" s="2" t="s">
        <v>22</v>
      </c>
      <c r="B16" s="6">
        <v>232.85</v>
      </c>
      <c r="C16" s="6">
        <v>251.1</v>
      </c>
      <c r="D16" s="4">
        <v>251.1</v>
      </c>
      <c r="E16" s="4">
        <v>251.1</v>
      </c>
      <c r="F16" s="4">
        <v>250.43</v>
      </c>
      <c r="G16" s="8">
        <f t="shared" si="0"/>
        <v>-0.26682596575069439</v>
      </c>
      <c r="H16" s="8">
        <f t="shared" si="1"/>
        <v>7.549924844320377</v>
      </c>
    </row>
    <row r="17" spans="1:8">
      <c r="A17" s="2" t="s">
        <v>23</v>
      </c>
      <c r="B17" s="10">
        <v>332</v>
      </c>
      <c r="C17" s="6">
        <v>327</v>
      </c>
      <c r="D17" s="6">
        <v>331</v>
      </c>
      <c r="E17" s="6">
        <v>333</v>
      </c>
      <c r="F17" s="4">
        <v>340</v>
      </c>
      <c r="G17" s="12">
        <f t="shared" si="0"/>
        <v>2.1021021021021102</v>
      </c>
      <c r="H17" s="8">
        <f t="shared" si="1"/>
        <v>2.4096385542168752</v>
      </c>
    </row>
    <row r="18" spans="1:8">
      <c r="A18" s="2" t="s">
        <v>24</v>
      </c>
      <c r="B18" s="6">
        <v>236.16</v>
      </c>
      <c r="C18" s="6">
        <v>245.20000000000002</v>
      </c>
      <c r="D18" s="10">
        <v>245.20000000000002</v>
      </c>
      <c r="E18" s="6">
        <v>245.20000000000002</v>
      </c>
      <c r="F18" s="7">
        <v>245.4</v>
      </c>
      <c r="G18" s="12">
        <f t="shared" si="0"/>
        <v>8.1566068515503964E-2</v>
      </c>
      <c r="H18" s="8">
        <f t="shared" si="1"/>
        <v>3.9126016260162544</v>
      </c>
    </row>
    <row r="19" spans="1:8">
      <c r="A19" s="2" t="s">
        <v>25</v>
      </c>
      <c r="B19" s="10">
        <v>211.42170000000002</v>
      </c>
      <c r="C19" s="6">
        <v>255.99900000000002</v>
      </c>
      <c r="D19" s="10">
        <v>266.30290000000002</v>
      </c>
      <c r="E19" s="6">
        <v>267.24529999999999</v>
      </c>
      <c r="F19" s="4" t="s">
        <v>12</v>
      </c>
      <c r="G19" s="5" t="s">
        <v>12</v>
      </c>
      <c r="H19" s="5" t="s">
        <v>12</v>
      </c>
    </row>
    <row r="20" spans="1:8">
      <c r="A20" s="2" t="s">
        <v>26</v>
      </c>
      <c r="B20" s="6">
        <v>300</v>
      </c>
      <c r="C20" s="5">
        <v>283.33</v>
      </c>
      <c r="D20" s="4">
        <v>283.33</v>
      </c>
      <c r="E20" s="4">
        <v>283.33</v>
      </c>
      <c r="F20" s="4" t="s">
        <v>12</v>
      </c>
      <c r="G20" s="6" t="s">
        <v>12</v>
      </c>
      <c r="H20" s="6" t="s">
        <v>12</v>
      </c>
    </row>
    <row r="21" spans="1:8">
      <c r="A21" s="2" t="s">
        <v>27</v>
      </c>
      <c r="B21" s="10">
        <v>174</v>
      </c>
      <c r="C21" s="13">
        <v>174</v>
      </c>
      <c r="D21" s="13">
        <v>174</v>
      </c>
      <c r="E21" s="13">
        <v>174</v>
      </c>
      <c r="F21" s="4">
        <v>174</v>
      </c>
      <c r="G21" s="12">
        <f t="shared" si="0"/>
        <v>0</v>
      </c>
      <c r="H21" s="8">
        <f t="shared" si="1"/>
        <v>0</v>
      </c>
    </row>
    <row r="22" spans="1:8">
      <c r="A22" s="2" t="s">
        <v>28</v>
      </c>
      <c r="B22" s="10">
        <v>344.6</v>
      </c>
      <c r="C22" s="10">
        <v>365.18</v>
      </c>
      <c r="D22" s="10">
        <v>363.57</v>
      </c>
      <c r="E22" s="10">
        <v>365.19</v>
      </c>
      <c r="F22" s="14">
        <v>359.96</v>
      </c>
      <c r="G22" s="8">
        <f t="shared" si="0"/>
        <v>-1.4321312193652624</v>
      </c>
      <c r="H22" s="8">
        <f t="shared" si="1"/>
        <v>4.4573418456181013</v>
      </c>
    </row>
    <row r="23" spans="1:8">
      <c r="A23" s="2" t="s">
        <v>29</v>
      </c>
      <c r="B23" s="6">
        <v>204.8081</v>
      </c>
      <c r="C23" s="4">
        <v>193.7671</v>
      </c>
      <c r="D23" s="4">
        <v>203.9272</v>
      </c>
      <c r="E23" s="13">
        <v>209.71040000000002</v>
      </c>
      <c r="F23" s="4" t="s">
        <v>12</v>
      </c>
      <c r="G23" s="6" t="s">
        <v>12</v>
      </c>
      <c r="H23" s="6" t="s">
        <v>12</v>
      </c>
    </row>
    <row r="24" spans="1:8">
      <c r="A24" s="2" t="s">
        <v>30</v>
      </c>
      <c r="B24" s="6">
        <v>250</v>
      </c>
      <c r="C24" s="10">
        <v>240</v>
      </c>
      <c r="D24" s="10">
        <v>250</v>
      </c>
      <c r="E24" s="10">
        <v>250</v>
      </c>
      <c r="F24" s="14">
        <v>255</v>
      </c>
      <c r="G24" s="8">
        <f t="shared" si="0"/>
        <v>2.0000000000000018</v>
      </c>
      <c r="H24" s="8">
        <f t="shared" si="1"/>
        <v>2.0000000000000018</v>
      </c>
    </row>
    <row r="25" spans="1:8">
      <c r="A25" s="2" t="s">
        <v>31</v>
      </c>
      <c r="B25" s="6">
        <v>210.60920000000002</v>
      </c>
      <c r="C25" s="10">
        <v>212.37310000000002</v>
      </c>
      <c r="D25" s="10">
        <v>212.75840000000002</v>
      </c>
      <c r="E25" s="4">
        <v>213.05370000000002</v>
      </c>
      <c r="F25" s="4">
        <v>214.13990000000001</v>
      </c>
      <c r="G25" s="8">
        <f t="shared" si="0"/>
        <v>0.50982451841952159</v>
      </c>
      <c r="H25" s="8">
        <f t="shared" si="1"/>
        <v>1.6764224924647131</v>
      </c>
    </row>
    <row r="26" spans="1:8">
      <c r="A26" s="2" t="s">
        <v>32</v>
      </c>
      <c r="B26" s="6">
        <v>294.94</v>
      </c>
      <c r="C26" s="10">
        <v>311.69</v>
      </c>
      <c r="D26" s="10">
        <v>311.13</v>
      </c>
      <c r="E26" s="10">
        <v>310.42</v>
      </c>
      <c r="F26" s="4">
        <v>307.76</v>
      </c>
      <c r="G26" s="8">
        <f t="shared" si="0"/>
        <v>-0.85690355002899787</v>
      </c>
      <c r="H26" s="8">
        <f t="shared" si="1"/>
        <v>4.3466467756153815</v>
      </c>
    </row>
    <row r="27" spans="1:8">
      <c r="A27" s="2" t="s">
        <v>33</v>
      </c>
      <c r="B27" s="6">
        <v>229.97</v>
      </c>
      <c r="C27" s="10">
        <v>245.54</v>
      </c>
      <c r="D27" s="6">
        <v>242.75</v>
      </c>
      <c r="E27" s="10">
        <v>248.99</v>
      </c>
      <c r="F27" s="9">
        <v>239.27</v>
      </c>
      <c r="G27" s="8">
        <f t="shared" si="0"/>
        <v>-3.9037712357925969</v>
      </c>
      <c r="H27" s="8">
        <f t="shared" si="1"/>
        <v>4.0440057398791307</v>
      </c>
    </row>
    <row r="28" spans="1:8">
      <c r="A28" s="2" t="s">
        <v>34</v>
      </c>
      <c r="B28" s="10">
        <v>330.62</v>
      </c>
      <c r="C28" s="10">
        <v>336.09000000000003</v>
      </c>
      <c r="D28" s="10">
        <v>335.89</v>
      </c>
      <c r="E28" s="10">
        <v>336.88</v>
      </c>
      <c r="F28" s="14">
        <v>337.15000000000003</v>
      </c>
      <c r="G28" s="8">
        <f t="shared" si="0"/>
        <v>8.0147233436256293E-2</v>
      </c>
      <c r="H28" s="8">
        <f t="shared" si="1"/>
        <v>1.9750771278204571</v>
      </c>
    </row>
    <row r="29" spans="1:8">
      <c r="A29" s="2" t="s">
        <v>35</v>
      </c>
      <c r="B29" s="10">
        <v>358.15390000000002</v>
      </c>
      <c r="C29" s="10">
        <v>323.839</v>
      </c>
      <c r="D29" s="10">
        <v>324.1327</v>
      </c>
      <c r="E29" s="10">
        <v>314.95160000000004</v>
      </c>
      <c r="F29" s="9">
        <v>335.65890000000002</v>
      </c>
      <c r="G29" s="8">
        <f t="shared" si="0"/>
        <v>6.5747562482616262</v>
      </c>
      <c r="H29" s="8">
        <f t="shared" si="1"/>
        <v>-6.2808195024541158</v>
      </c>
    </row>
    <row r="30" spans="1:8">
      <c r="A30" s="15" t="s">
        <v>36</v>
      </c>
      <c r="B30" s="20">
        <v>262.64017662999993</v>
      </c>
      <c r="C30" s="16">
        <v>270.25548571000013</v>
      </c>
      <c r="D30" s="16">
        <v>273.40597820000016</v>
      </c>
      <c r="E30" s="16">
        <v>274.60629264000005</v>
      </c>
      <c r="F30" s="17">
        <v>275.65243201999999</v>
      </c>
      <c r="G30" s="18">
        <f t="shared" si="0"/>
        <v>0.38095972599265782</v>
      </c>
      <c r="H30" s="19">
        <f>(F30/B30-1)*100</f>
        <v>4.9544039898858916</v>
      </c>
    </row>
    <row r="31" spans="1:8">
      <c r="A31" s="21"/>
      <c r="B31" s="22">
        <v>180.49613556999998</v>
      </c>
      <c r="C31" s="23"/>
      <c r="D31" s="23"/>
      <c r="E31" s="23"/>
      <c r="F31" s="24"/>
    </row>
    <row r="32" spans="1:8">
      <c r="A32" s="27"/>
      <c r="B32" s="27"/>
      <c r="C32" s="27"/>
      <c r="D32" s="27"/>
      <c r="E32" s="27"/>
      <c r="F32" s="27"/>
      <c r="G32" s="27"/>
      <c r="H32" s="27"/>
    </row>
    <row r="33" spans="1:8">
      <c r="A33" s="26" t="s">
        <v>37</v>
      </c>
      <c r="D33" s="27"/>
      <c r="E33" s="27"/>
      <c r="F33" s="27"/>
      <c r="G33" s="27"/>
      <c r="H33" s="27"/>
    </row>
    <row r="34" spans="1:8">
      <c r="A34" s="26" t="s">
        <v>38</v>
      </c>
      <c r="D34" s="24"/>
      <c r="E34" s="23"/>
      <c r="F34" s="24"/>
      <c r="G34" s="23"/>
      <c r="H34" s="28"/>
    </row>
    <row r="35" spans="1:8">
      <c r="A35" s="25" t="s">
        <v>39</v>
      </c>
      <c r="D35" s="23"/>
      <c r="E35" s="23"/>
      <c r="F35" s="23"/>
      <c r="G35" s="23"/>
      <c r="H35" s="23"/>
    </row>
    <row r="36" spans="1:8">
      <c r="A36" s="29" t="s">
        <v>40</v>
      </c>
      <c r="E36" s="23"/>
      <c r="F36" s="23"/>
      <c r="G36" s="23" t="s">
        <v>41</v>
      </c>
      <c r="H36" s="23"/>
    </row>
    <row r="37" spans="1:8">
      <c r="A37" s="26"/>
      <c r="B37" s="23"/>
      <c r="G37" s="23"/>
      <c r="H37" s="23"/>
    </row>
    <row r="38" spans="1:8">
      <c r="A38" s="26" t="s">
        <v>42</v>
      </c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2023-06-16T06:00:52Z</dcterms:modified>
</cp:coreProperties>
</file>