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8_{85C4D324-E98C-4E7C-8FCA-F88ECCC44F2A}" xr6:coauthVersionLast="47" xr6:coauthVersionMax="47" xr10:uidLastSave="{00000000-0000-0000-0000-000000000000}"/>
  <bookViews>
    <workbookView xWindow="-120" yWindow="-120" windowWidth="29040" windowHeight="15990" xr2:uid="{4C5E47FC-8031-431B-88F8-D9B9D7DA854E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M8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<sst xmlns="http://schemas.openxmlformats.org/spreadsheetml/2006/main" count="53" uniqueCount="26">
  <si>
    <t>Suklasifikuotų ekologinės gamybos ūkiuose užaugintų galvijų skerdenų skaičius
 ir vidutinės supirkimo kainos Lietuvos įmonėse 2023 m. 21 sav. pagal MS–1 ataskaitą</t>
  </si>
  <si>
    <t>Galvijai</t>
  </si>
  <si>
    <t>Skerdenų skaičius, vnt.</t>
  </si>
  <si>
    <t>Vidutinė supirkimo kaina,
 EUR/100 kg skerdenų (be PVM)</t>
  </si>
  <si>
    <t>Pokytis, %</t>
  </si>
  <si>
    <t>21 sav.
(05 23–29)</t>
  </si>
  <si>
    <t>19 sav.
(05 08–14)</t>
  </si>
  <si>
    <t>20 sav.
(05 15–21)</t>
  </si>
  <si>
    <t>21 sav.
(05 22–28)</t>
  </si>
  <si>
    <t>savaitės*</t>
  </si>
  <si>
    <t>metų**</t>
  </si>
  <si>
    <t>Jauni buliai A</t>
  </si>
  <si>
    <t>Buliai B</t>
  </si>
  <si>
    <t>Jaučiai C</t>
  </si>
  <si>
    <t>-</t>
  </si>
  <si>
    <t>●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</si>
  <si>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</si>
  <si>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</si>
  <si>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</si>
  <si>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</si>
  <si>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</si>
  <si>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</si>
  <si>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21 sav. su 20 sav.</t>
  </si>
  <si>
    <t>** lyginant 2023 m. 21 sav. su 2022 m. 21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</si>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</sst>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94520E9B-5FE3-47A9-9C17-CAC68017CA3D}"/>
    <cellStyle name="Normal 2 2" xfId="3" xr:uid="{41DDE3F7-0500-400D-942A-92B287A7D32B}"/>
    <cellStyle name="Normal_Sheet1 2" xfId="1" xr:uid="{3E800CF0-D80E-4CA3-934D-B51AF030F4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5063-1175-44B7-871B-4A00E18C4B14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72</v>
      </c>
      <c r="C7" s="21">
        <v>7</v>
      </c>
      <c r="D7" s="21">
        <v>55</v>
      </c>
      <c r="E7" s="22">
        <v>78</v>
      </c>
      <c r="F7" s="23">
        <f>(E7/D7-1)*100</f>
        <v>41.81818181818182</v>
      </c>
      <c r="G7" s="24">
        <f>(E7/B7-1)*100</f>
        <v>8.333333333333325</v>
      </c>
      <c r="H7" s="25">
        <v>470.13</v>
      </c>
      <c r="I7" s="26">
        <v>401.57</v>
      </c>
      <c r="J7" s="26">
        <v>429.71</v>
      </c>
      <c r="K7" s="27">
        <v>422.04</v>
      </c>
      <c r="L7" s="28">
        <f>(K7/J7-1)*100</f>
        <v>-1.7849247166693671</v>
      </c>
      <c r="M7" s="29">
        <f>(K7/H7-1)*100</f>
        <v>-10.229085572075803</v>
      </c>
    </row>
    <row r="8" spans="1:13" ht="13.5" customHeight="1" x14ac:dyDescent="0.2">
      <c r="A8" s="30" t="s">
        <v>12</v>
      </c>
      <c r="B8" s="31">
        <v>14</v>
      </c>
      <c r="C8" s="32">
        <v>19</v>
      </c>
      <c r="D8" s="32">
        <v>29</v>
      </c>
      <c r="E8" s="33">
        <v>25</v>
      </c>
      <c r="F8" s="34">
        <f>(E8/D8-1)*100</f>
        <v>-13.793103448275868</v>
      </c>
      <c r="G8" s="35">
        <f>(E8/B8-1)*100</f>
        <v>78.571428571428584</v>
      </c>
      <c r="H8" s="25">
        <v>473.36</v>
      </c>
      <c r="I8" s="26">
        <v>382.23</v>
      </c>
      <c r="J8" s="26">
        <v>399.5</v>
      </c>
      <c r="K8" s="36">
        <v>413.17</v>
      </c>
      <c r="L8" s="26">
        <f>(K8/J8-1)*100</f>
        <v>3.4217772215269227</v>
      </c>
      <c r="M8" s="29">
        <f>(K8/H8-1)*100</f>
        <v>-12.715480817982083</v>
      </c>
    </row>
    <row r="9" spans="1:13" ht="13.5" customHeight="1" x14ac:dyDescent="0.2">
      <c r="A9" s="30" t="s">
        <v>13</v>
      </c>
      <c r="B9" s="31">
        <v>4</v>
      </c>
      <c r="C9" s="32" t="s">
        <v>14</v>
      </c>
      <c r="D9" s="32" t="s">
        <v>14</v>
      </c>
      <c r="E9" s="33" t="s">
        <v>14</v>
      </c>
      <c r="F9" s="34" t="s">
        <v>14</v>
      </c>
      <c r="G9" s="35" t="s">
        <v>14</v>
      </c>
      <c r="H9" s="25" t="s">
        <v>15</v>
      </c>
      <c r="I9" s="26" t="s">
        <v>14</v>
      </c>
      <c r="J9" s="26" t="s">
        <v>14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52</v>
      </c>
      <c r="C10" s="32">
        <v>39</v>
      </c>
      <c r="D10" s="32">
        <v>60</v>
      </c>
      <c r="E10" s="33">
        <v>90</v>
      </c>
      <c r="F10" s="34">
        <f>(E10/D10-1)*100</f>
        <v>50</v>
      </c>
      <c r="G10" s="35">
        <f>(E10/B10-1)*100</f>
        <v>73.07692307692308</v>
      </c>
      <c r="H10" s="25">
        <v>437.89</v>
      </c>
      <c r="I10" s="26">
        <v>381.93</v>
      </c>
      <c r="J10" s="26">
        <v>376.45</v>
      </c>
      <c r="K10" s="36">
        <v>357.15</v>
      </c>
      <c r="L10" s="26">
        <f>(K10/J10-1)*100</f>
        <v>-5.1268428742196832</v>
      </c>
      <c r="M10" s="29">
        <f>(K10/H10-1)*100</f>
        <v>-18.43842060791523</v>
      </c>
    </row>
    <row r="11" spans="1:13" ht="13.5" customHeight="1" x14ac:dyDescent="0.2">
      <c r="A11" s="30" t="s">
        <v>17</v>
      </c>
      <c r="B11" s="37">
        <v>53</v>
      </c>
      <c r="C11" s="32">
        <v>10</v>
      </c>
      <c r="D11" s="38">
        <v>57</v>
      </c>
      <c r="E11" s="33">
        <v>53</v>
      </c>
      <c r="F11" s="39">
        <f>(E11/D11-1)*100</f>
        <v>-7.0175438596491224</v>
      </c>
      <c r="G11" s="40">
        <f>(E11/B11-1)*100</f>
        <v>0</v>
      </c>
      <c r="H11" s="41">
        <v>460.22</v>
      </c>
      <c r="I11" s="26">
        <v>367.73</v>
      </c>
      <c r="J11" s="26">
        <v>405.45</v>
      </c>
      <c r="K11" s="42">
        <v>384.87</v>
      </c>
      <c r="L11" s="43">
        <f>(K11/J11-1)*100</f>
        <v>-5.075841657417679</v>
      </c>
      <c r="M11" s="29">
        <f>(K11/H11-1)*100</f>
        <v>-16.372604406588152</v>
      </c>
    </row>
    <row r="12" spans="1:13" ht="13.5" customHeight="1" x14ac:dyDescent="0.2">
      <c r="A12" s="44" t="s">
        <v>18</v>
      </c>
      <c r="B12" s="45">
        <v>196</v>
      </c>
      <c r="C12" s="45">
        <v>75</v>
      </c>
      <c r="D12" s="45">
        <v>205</v>
      </c>
      <c r="E12" s="45">
        <v>246</v>
      </c>
      <c r="F12" s="46">
        <f>(E12/D12-1)*100</f>
        <v>19.999999999999996</v>
      </c>
      <c r="G12" s="46">
        <f>(E12/B12-1)*100</f>
        <v>25.510204081632647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460.83</v>
      </c>
      <c r="I13" s="47">
        <v>382.21</v>
      </c>
      <c r="J13" s="47">
        <v>401.44</v>
      </c>
      <c r="K13" s="47">
        <v>391.55</v>
      </c>
      <c r="L13" s="49">
        <f>(K13/J13-1)*100</f>
        <v>-2.4636309286568348</v>
      </c>
      <c r="M13" s="49">
        <f>(K13/H13-1)*100</f>
        <v>-15.033743462882187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2023-06-01T12:03:27Z</dcterms:created>
  <dcterms:modified xsi:type="dcterms:W3CDTF">2023-06-01T12:03:48Z</dcterms:modified>
</cp:coreProperties>
</file>