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A6537A90-2906-47B4-B6FA-69B9C7254A56}" xr6:coauthVersionLast="47" xr6:coauthVersionMax="47" xr10:uidLastSave="{00000000-0000-0000-0000-000000000000}"/>
  <bookViews>
    <workbookView xWindow="-120" yWindow="-120" windowWidth="29040" windowHeight="15990" xr2:uid="{11DD18BD-321F-4AFE-9D3D-156F79FB8282}"/>
  </bookViews>
  <sheets>
    <sheet name="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G10" i="1"/>
  <c r="F10" i="1"/>
  <c r="M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<sst xmlns="http://schemas.openxmlformats.org/spreadsheetml/2006/main" count="61" uniqueCount="26">
  <si>
    <t>Suklasifikuotų ekologinės gamybos ūkiuose užaugintų galvijų skerdenų skaičius
 ir vidutinės supirkimo kainos Lietuvos įmonėse 2023 m. 24 sav. pagal MS–1 ataskaitą</t>
  </si>
  <si>
    <t>Galvijai</t>
  </si>
  <si>
    <t>Skerdenų skaičius, vnt.</t>
  </si>
  <si>
    <t>Vidutinė supirkimo kaina,
 EUR/100 kg skerdenų (be PVM)</t>
  </si>
  <si>
    <t>Pokytis, %</t>
  </si>
  <si>
    <t>24 sav.
(06 13–19)</t>
  </si>
  <si>
    <t>22 sav.
(05 29–06 04)</t>
  </si>
  <si>
    <t>23 sav.
(06 05–11)</t>
  </si>
  <si>
    <t>24 sav.
(06 12–18)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</si>
  <si>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</si>
  <si>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</si>
  <si>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</si>
  <si>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</si>
  <si>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</si>
  <si>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</si>
  <si>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</si>
  <si>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</si>
  <si>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</si>
  <si>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</si>
  <si>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</si>
  <si>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</si>
  <si>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</si>
  <si>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24 sav. su 23 sav.</t>
  </si>
  <si>
    <t>** lyginant 2023 m. 24 sav. su 2022 m. 24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</si>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</sst>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5B2FCACE-019B-4B2E-A01A-DC393CEB7657}"/>
    <cellStyle name="Normal 2 2" xfId="3" xr:uid="{AD85C07F-50E3-4CB2-A48D-E9DF8494BF1D}"/>
    <cellStyle name="Normal_Sheet1 2" xfId="1" xr:uid="{B482CEF9-0F76-45C9-BF9F-49D2D149D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7436-C92C-474D-BF56-EFAB307FE7E8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65</v>
      </c>
      <c r="C7" s="9">
        <v>41</v>
      </c>
      <c r="D7" s="9">
        <v>21</v>
      </c>
      <c r="E7" s="10">
        <v>67</v>
      </c>
      <c r="F7" s="11">
        <f>(E7/D7-1)*100</f>
        <v>219.04761904761907</v>
      </c>
      <c r="G7" s="12">
        <f>(E7/B7-1)*100</f>
        <v>3.076923076923066</v>
      </c>
      <c r="H7" s="13">
        <v>467.52</v>
      </c>
      <c r="I7" s="14">
        <v>419.67</v>
      </c>
      <c r="J7" s="14">
        <v>435.91</v>
      </c>
      <c r="K7" s="15">
        <v>439.57</v>
      </c>
      <c r="L7" s="16">
        <f>(K7/J7-1)*100</f>
        <v>0.83962285792937852</v>
      </c>
      <c r="M7" s="17">
        <f>(K7/H7-1)*100</f>
        <v>-5.9783538672142367</v>
      </c>
    </row>
    <row r="8" spans="1:13" ht="13.5" customHeight="1" x14ac:dyDescent="0.2">
      <c r="A8" s="18" t="s">
        <v>12</v>
      </c>
      <c r="B8" s="19">
        <v>36</v>
      </c>
      <c r="C8" s="20">
        <v>40</v>
      </c>
      <c r="D8" s="20">
        <v>4</v>
      </c>
      <c r="E8" s="21">
        <v>40</v>
      </c>
      <c r="F8" s="22">
        <f>(E8/D8-1)*100</f>
        <v>900</v>
      </c>
      <c r="G8" s="23">
        <f>(E8/B8-1)*100</f>
        <v>11.111111111111116</v>
      </c>
      <c r="H8" s="13">
        <v>422</v>
      </c>
      <c r="I8" s="14">
        <v>408.52</v>
      </c>
      <c r="J8" s="14" t="s">
        <v>13</v>
      </c>
      <c r="K8" s="24">
        <v>420.15</v>
      </c>
      <c r="L8" s="14" t="s">
        <v>14</v>
      </c>
      <c r="M8" s="17">
        <f>(K8/H8-1)*100</f>
        <v>-0.43838862559242298</v>
      </c>
    </row>
    <row r="9" spans="1:13" ht="13.5" customHeight="1" x14ac:dyDescent="0.2">
      <c r="A9" s="18" t="s">
        <v>15</v>
      </c>
      <c r="B9" s="19" t="s">
        <v>14</v>
      </c>
      <c r="C9" s="20">
        <v>7</v>
      </c>
      <c r="D9" s="20" t="s">
        <v>14</v>
      </c>
      <c r="E9" s="21" t="s">
        <v>14</v>
      </c>
      <c r="F9" s="22" t="s">
        <v>14</v>
      </c>
      <c r="G9" s="23" t="s">
        <v>14</v>
      </c>
      <c r="H9" s="13" t="s">
        <v>14</v>
      </c>
      <c r="I9" s="14" t="s">
        <v>13</v>
      </c>
      <c r="J9" s="14" t="s">
        <v>14</v>
      </c>
      <c r="K9" s="24" t="s">
        <v>14</v>
      </c>
      <c r="L9" s="14" t="s">
        <v>14</v>
      </c>
      <c r="M9" s="17" t="s">
        <v>14</v>
      </c>
    </row>
    <row r="10" spans="1:13" ht="13.5" customHeight="1" x14ac:dyDescent="0.2">
      <c r="A10" s="18" t="s">
        <v>16</v>
      </c>
      <c r="B10" s="19">
        <v>92</v>
      </c>
      <c r="C10" s="20">
        <v>54</v>
      </c>
      <c r="D10" s="20">
        <v>41</v>
      </c>
      <c r="E10" s="21">
        <v>37</v>
      </c>
      <c r="F10" s="22">
        <f>(E10/D10-1)*100</f>
        <v>-9.7560975609756078</v>
      </c>
      <c r="G10" s="23">
        <f>(E10/B10-1)*100</f>
        <v>-59.782608695652172</v>
      </c>
      <c r="H10" s="13">
        <v>429.3</v>
      </c>
      <c r="I10" s="14">
        <v>345.82</v>
      </c>
      <c r="J10" s="14" t="s">
        <v>13</v>
      </c>
      <c r="K10" s="24">
        <v>331.27</v>
      </c>
      <c r="L10" s="14" t="s">
        <v>14</v>
      </c>
      <c r="M10" s="17">
        <f>(K10/H10-1)*100</f>
        <v>-22.834847426042405</v>
      </c>
    </row>
    <row r="11" spans="1:13" ht="13.5" customHeight="1" x14ac:dyDescent="0.2">
      <c r="A11" s="18" t="s">
        <v>17</v>
      </c>
      <c r="B11" s="25">
        <v>31</v>
      </c>
      <c r="C11" s="20">
        <v>45</v>
      </c>
      <c r="D11" s="26">
        <v>3</v>
      </c>
      <c r="E11" s="21">
        <v>9</v>
      </c>
      <c r="F11" s="27">
        <f>(E11/D11-1)*100</f>
        <v>200</v>
      </c>
      <c r="G11" s="28">
        <f>(E11/B11-1)*100</f>
        <v>-70.967741935483872</v>
      </c>
      <c r="H11" s="29">
        <v>454.03</v>
      </c>
      <c r="I11" s="14">
        <v>403.6</v>
      </c>
      <c r="J11" s="14" t="s">
        <v>13</v>
      </c>
      <c r="K11" s="30" t="s">
        <v>13</v>
      </c>
      <c r="L11" s="31" t="s">
        <v>14</v>
      </c>
      <c r="M11" s="17" t="s">
        <v>14</v>
      </c>
    </row>
    <row r="12" spans="1:13" ht="13.5" customHeight="1" x14ac:dyDescent="0.2">
      <c r="A12" s="32" t="s">
        <v>18</v>
      </c>
      <c r="B12" s="33">
        <v>224</v>
      </c>
      <c r="C12" s="33">
        <v>187</v>
      </c>
      <c r="D12" s="33">
        <v>69</v>
      </c>
      <c r="E12" s="33">
        <v>154</v>
      </c>
      <c r="F12" s="34">
        <f>(E12/D12-1)*100</f>
        <v>123.18840579710147</v>
      </c>
      <c r="G12" s="34">
        <f>(E12/B12-1)*100</f>
        <v>-31.25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444.04</v>
      </c>
      <c r="I13" s="35">
        <v>396.05</v>
      </c>
      <c r="J13" s="35">
        <v>400.57</v>
      </c>
      <c r="K13" s="35">
        <v>409.72</v>
      </c>
      <c r="L13" s="37">
        <f>(K13/J13-1)*100</f>
        <v>2.2842449509449025</v>
      </c>
      <c r="M13" s="37">
        <f>(K13/H13-1)*100</f>
        <v>-7.7290334204125788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2023-06-22T10:30:48Z</dcterms:created>
  <dcterms:modified xsi:type="dcterms:W3CDTF">2023-06-22T10:33:23Z</dcterms:modified>
</cp:coreProperties>
</file>