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5\"/>
    </mc:Choice>
  </mc:AlternateContent>
  <xr:revisionPtr revIDLastSave="0" documentId="13_ncr:1_{9E4E78A8-2050-4F0B-ABBE-71737A3B004E}" xr6:coauthVersionLast="47" xr6:coauthVersionMax="47" xr10:uidLastSave="{00000000-0000-0000-0000-000000000000}"/>
  <bookViews>
    <workbookView xWindow="-120" yWindow="-120" windowWidth="29040" windowHeight="15990" xr2:uid="{5A88608F-085A-44A1-A046-CB0373697409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L41" i="1"/>
  <c r="G40" i="1"/>
  <c r="F40" i="1"/>
  <c r="M39" i="1"/>
  <c r="L39" i="1"/>
  <c r="G39" i="1"/>
  <c r="F39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5" i="1"/>
  <c r="G25" i="1"/>
  <c r="M24" i="1"/>
  <c r="G24" i="1"/>
  <c r="M23" i="1"/>
  <c r="G23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<sst xmlns="http://schemas.openxmlformats.org/spreadsheetml/2006/main" count="113" uniqueCount="30">
  <si>
    <t>Suklasifikuotų ekologinės gamybos ūkiuose užaugintų galvijų skerdenų skaičius ir vidutinis skerdenos svoris Lietuvos įmonėse 
2023 m. gegužės mėn. pagal MS–1 ataskaitą</t>
  </si>
  <si>
    <t>Kategorija pagal
raumeningumą</t>
  </si>
  <si>
    <t>Paskerstų galvijų skaičius, vnt.</t>
  </si>
  <si>
    <t>Vidutinis skerdenos svoris, kg</t>
  </si>
  <si>
    <t>Pokytis, %</t>
  </si>
  <si>
    <t>gegužė</t>
  </si>
  <si>
    <t>kovas</t>
  </si>
  <si>
    <t>balandis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</si>
  <si>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</si>
  <si>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</si>
  <si>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</si>
  <si>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</si>
  <si>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</si>
  <si>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</si>
  <si>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</si>
  <si>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</si>
  <si>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</si>
  <si>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</si>
  <si>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</si>
  <si>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</si>
  <si>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</si>
  <si>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</si>
  <si>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</si>
  <si>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</si>
  <si>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</si>
  <si>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</si>
  <si>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2023 m. gegužės mėn. su balandžio mėn.</t>
  </si>
  <si>
    <t>** lyginant 2023 m. gegužės mėn. su 2022 m. gegužės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</si>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</sst>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0" borderId="0" xfId="0" applyFont="1"/>
    <xf numFmtId="0" fontId="2" fillId="0" borderId="0" xfId="0" applyFont="1"/>
    <xf numFmtId="1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8" xfId="0" quotePrefix="1" applyNumberFormat="1" applyFont="1" applyBorder="1" applyAlignment="1">
      <alignment horizontal="right" vertical="center" wrapText="1" indent="1"/>
    </xf>
    <xf numFmtId="2" fontId="6" fillId="0" borderId="19" xfId="0" applyNumberFormat="1" applyFont="1" applyBorder="1" applyAlignment="1">
      <alignment horizontal="right" vertical="center" indent="1"/>
    </xf>
    <xf numFmtId="2" fontId="6" fillId="0" borderId="16" xfId="0" applyNumberFormat="1" applyFont="1" applyBorder="1" applyAlignment="1">
      <alignment horizontal="right" vertical="center" indent="1"/>
    </xf>
    <xf numFmtId="2" fontId="5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4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21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2" fontId="6" fillId="0" borderId="23" xfId="0" applyNumberFormat="1" applyFont="1" applyBorder="1" applyAlignment="1">
      <alignment horizontal="right" vertical="center" wrapText="1" indent="1"/>
    </xf>
    <xf numFmtId="2" fontId="6" fillId="0" borderId="27" xfId="0" applyNumberFormat="1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 wrapText="1" indent="1"/>
    </xf>
    <xf numFmtId="3" fontId="6" fillId="0" borderId="29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0" xfId="0" quotePrefix="1" applyNumberFormat="1" applyFont="1" applyBorder="1" applyAlignment="1">
      <alignment horizontal="right" vertical="center" inden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30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 vertical="center" wrapText="1" indent="1"/>
    </xf>
    <xf numFmtId="3" fontId="6" fillId="0" borderId="19" xfId="0" quotePrefix="1" applyNumberFormat="1" applyFont="1" applyBorder="1" applyAlignment="1">
      <alignment horizontal="right" vertical="center" indent="1"/>
    </xf>
    <xf numFmtId="3" fontId="6" fillId="0" borderId="33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4" xfId="0" quotePrefix="1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8" xfId="0" quotePrefix="1" applyNumberFormat="1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3" fontId="6" fillId="0" borderId="35" xfId="0" quotePrefix="1" applyNumberFormat="1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2" fontId="6" fillId="0" borderId="35" xfId="0" quotePrefix="1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 indent="1"/>
    </xf>
    <xf numFmtId="3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applyNumberFormat="1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center" wrapText="1"/>
    </xf>
    <xf numFmtId="3" fontId="6" fillId="0" borderId="15" xfId="0" quotePrefix="1" applyNumberFormat="1" applyFont="1" applyBorder="1" applyAlignment="1">
      <alignment horizontal="right" vertical="center" wrapText="1" indent="1"/>
    </xf>
    <xf numFmtId="3" fontId="6" fillId="0" borderId="13" xfId="0" quotePrefix="1" applyNumberFormat="1" applyFont="1" applyBorder="1" applyAlignment="1">
      <alignment horizontal="right" vertical="center" wrapText="1" indent="1"/>
    </xf>
    <xf numFmtId="3" fontId="6" fillId="0" borderId="11" xfId="0" quotePrefix="1" applyNumberFormat="1" applyFont="1" applyBorder="1" applyAlignment="1">
      <alignment horizontal="right" vertical="center" wrapText="1" indent="1"/>
    </xf>
    <xf numFmtId="4" fontId="6" fillId="0" borderId="39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11" xfId="0" applyNumberFormat="1" applyFont="1" applyBorder="1" applyAlignment="1">
      <alignment horizontal="right" vertical="center" indent="1"/>
    </xf>
    <xf numFmtId="3" fontId="6" fillId="0" borderId="16" xfId="0" quotePrefix="1" applyNumberFormat="1" applyFont="1" applyBorder="1" applyAlignment="1">
      <alignment horizontal="right" vertical="center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3" fontId="6" fillId="0" borderId="19" xfId="0" applyNumberFormat="1" applyFont="1" applyBorder="1" applyAlignment="1">
      <alignment horizontal="right" vertical="center" indent="1"/>
    </xf>
    <xf numFmtId="0" fontId="8" fillId="2" borderId="37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3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4" fontId="6" fillId="0" borderId="13" xfId="0" quotePrefix="1" applyNumberFormat="1" applyFont="1" applyBorder="1" applyAlignment="1">
      <alignment horizontal="right" vertical="center" wrapText="1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4" fontId="6" fillId="0" borderId="44" xfId="0" quotePrefix="1" applyNumberFormat="1" applyFont="1" applyBorder="1" applyAlignment="1">
      <alignment horizontal="right" vertical="center" wrapText="1" indent="1"/>
    </xf>
    <xf numFmtId="2" fontId="6" fillId="0" borderId="45" xfId="0" applyNumberFormat="1" applyFont="1" applyBorder="1" applyAlignment="1">
      <alignment horizontal="right" vertical="center" indent="1"/>
    </xf>
    <xf numFmtId="4" fontId="6" fillId="0" borderId="46" xfId="0" quotePrefix="1" applyNumberFormat="1" applyFont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7" xfId="0" quotePrefix="1" applyNumberFormat="1" applyFont="1" applyFill="1" applyBorder="1" applyAlignment="1">
      <alignment horizontal="right" vertical="center" indent="1"/>
    </xf>
    <xf numFmtId="3" fontId="7" fillId="2" borderId="21" xfId="0" quotePrefix="1" applyNumberFormat="1" applyFont="1" applyFill="1" applyBorder="1" applyAlignment="1">
      <alignment horizontal="right" vertical="center" indent="1"/>
    </xf>
    <xf numFmtId="2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48" xfId="0" quotePrefix="1" applyNumberFormat="1" applyFont="1" applyFill="1" applyBorder="1" applyAlignment="1">
      <alignment horizontal="right" vertical="center" wrapText="1" indent="1"/>
    </xf>
    <xf numFmtId="2" fontId="7" fillId="2" borderId="47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0" fontId="8" fillId="3" borderId="49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1" applyFont="1"/>
    <xf numFmtId="0" fontId="12" fillId="0" borderId="0" xfId="1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22" xfId="0" applyFont="1" applyBorder="1" applyAlignment="1">
      <alignment horizontal="center" wrapText="1"/>
    </xf>
    <xf numFmtId="0" fontId="0" fillId="0" borderId="22" xfId="0" applyBorder="1"/>
    <xf numFmtId="0" fontId="5" fillId="0" borderId="32" xfId="0" applyFont="1" applyBorder="1" applyAlignment="1">
      <alignment horizontal="center"/>
    </xf>
    <xf numFmtId="0" fontId="0" fillId="0" borderId="32" xfId="0" applyBorder="1"/>
    <xf numFmtId="0" fontId="8" fillId="0" borderId="3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/>
    <xf numFmtId="0" fontId="8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Įprastas" xfId="0" builtinId="0"/>
    <cellStyle name="Normal 2 2" xfId="1" xr:uid="{82138F56-77D2-4308-B444-E1CA07BE03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60D2-1C3E-4D78-9D18-94E5D4E6BEBF}">
  <dimension ref="A2:M47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35" t="s">
        <v>0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x14ac:dyDescent="0.2">
      <c r="A3" s="1"/>
      <c r="B3" s="2"/>
    </row>
    <row r="4" spans="1:13" ht="22.5" customHeight="1" x14ac:dyDescent="0.2">
      <c r="A4" s="137" t="s">
        <v>1</v>
      </c>
      <c r="B4" s="140" t="s">
        <v>2</v>
      </c>
      <c r="C4" s="141"/>
      <c r="D4" s="141"/>
      <c r="E4" s="141"/>
      <c r="F4" s="141"/>
      <c r="G4" s="142"/>
      <c r="H4" s="143" t="s">
        <v>3</v>
      </c>
      <c r="I4" s="144"/>
      <c r="J4" s="144"/>
      <c r="K4" s="144"/>
      <c r="L4" s="144"/>
      <c r="M4" s="142"/>
    </row>
    <row r="5" spans="1:13" ht="15" customHeight="1" x14ac:dyDescent="0.2">
      <c r="A5" s="138"/>
      <c r="B5" s="3">
        <v>2022</v>
      </c>
      <c r="C5" s="145">
        <v>2023</v>
      </c>
      <c r="D5" s="146"/>
      <c r="E5" s="146"/>
      <c r="F5" s="147" t="s">
        <v>4</v>
      </c>
      <c r="G5" s="148"/>
      <c r="H5" s="4">
        <v>2022</v>
      </c>
      <c r="I5" s="147">
        <v>2023</v>
      </c>
      <c r="J5" s="149"/>
      <c r="K5" s="149"/>
      <c r="L5" s="150" t="s">
        <v>4</v>
      </c>
      <c r="M5" s="151"/>
    </row>
    <row r="6" spans="1:13" ht="13.5" thickBot="1" x14ac:dyDescent="0.25">
      <c r="A6" s="139"/>
      <c r="B6" s="5" t="s">
        <v>5</v>
      </c>
      <c r="C6" s="6" t="s">
        <v>6</v>
      </c>
      <c r="D6" s="6" t="s">
        <v>7</v>
      </c>
      <c r="E6" s="6" t="s">
        <v>5</v>
      </c>
      <c r="F6" s="6" t="s">
        <v>8</v>
      </c>
      <c r="G6" s="6" t="s">
        <v>9</v>
      </c>
      <c r="H6" s="5" t="s">
        <v>5</v>
      </c>
      <c r="I6" s="6" t="s">
        <v>6</v>
      </c>
      <c r="J6" s="6" t="s">
        <v>7</v>
      </c>
      <c r="K6" s="6" t="s">
        <v>5</v>
      </c>
      <c r="L6" s="7" t="s">
        <v>8</v>
      </c>
      <c r="M6" s="8" t="s">
        <v>9</v>
      </c>
    </row>
    <row r="7" spans="1:13" ht="13.5" thickBot="1" x14ac:dyDescent="0.25">
      <c r="A7" s="125" t="s">
        <v>10</v>
      </c>
      <c r="B7" s="125"/>
      <c r="C7" s="125"/>
      <c r="D7" s="125"/>
      <c r="E7" s="125"/>
      <c r="F7" s="125"/>
      <c r="G7" s="125"/>
      <c r="H7" s="125"/>
      <c r="I7" s="126"/>
      <c r="J7" s="126"/>
      <c r="K7" s="126"/>
      <c r="L7" s="126"/>
      <c r="M7" s="126"/>
    </row>
    <row r="8" spans="1:13" ht="13.5" customHeight="1" x14ac:dyDescent="0.2">
      <c r="A8" s="9" t="s">
        <v>11</v>
      </c>
      <c r="B8" s="10" t="s">
        <v>12</v>
      </c>
      <c r="C8" s="11" t="s">
        <v>12</v>
      </c>
      <c r="D8" s="11" t="s">
        <v>12</v>
      </c>
      <c r="E8" s="12">
        <v>2</v>
      </c>
      <c r="F8" s="13" t="s">
        <v>12</v>
      </c>
      <c r="G8" s="14" t="s">
        <v>12</v>
      </c>
      <c r="H8" s="13" t="s">
        <v>12</v>
      </c>
      <c r="I8" s="15" t="s">
        <v>12</v>
      </c>
      <c r="J8" s="16" t="s">
        <v>12</v>
      </c>
      <c r="K8" s="17">
        <v>493.33</v>
      </c>
      <c r="L8" s="18" t="s">
        <v>12</v>
      </c>
      <c r="M8" s="19" t="s">
        <v>12</v>
      </c>
    </row>
    <row r="9" spans="1:13" ht="13.5" customHeight="1" x14ac:dyDescent="0.2">
      <c r="A9" s="20" t="s">
        <v>13</v>
      </c>
      <c r="B9" s="21">
        <v>52</v>
      </c>
      <c r="C9" s="22">
        <v>38</v>
      </c>
      <c r="D9" s="22">
        <v>40</v>
      </c>
      <c r="E9" s="23">
        <v>65</v>
      </c>
      <c r="F9" s="24">
        <f>(E9/D9-1)*100</f>
        <v>62.5</v>
      </c>
      <c r="G9" s="25">
        <f>(E9/B9-1)*100</f>
        <v>25</v>
      </c>
      <c r="H9" s="24">
        <v>381.64</v>
      </c>
      <c r="I9" s="26">
        <v>423.03</v>
      </c>
      <c r="J9" s="19">
        <v>361.8</v>
      </c>
      <c r="K9" s="27">
        <v>394.16</v>
      </c>
      <c r="L9" s="19">
        <f>(K9/J9-1)*100</f>
        <v>8.9441680486456612</v>
      </c>
      <c r="M9" s="24">
        <f>(K9/H9-1)*100</f>
        <v>3.2805785557069589</v>
      </c>
    </row>
    <row r="10" spans="1:13" ht="13.5" customHeight="1" x14ac:dyDescent="0.2">
      <c r="A10" s="20" t="s">
        <v>14</v>
      </c>
      <c r="B10" s="21">
        <v>52</v>
      </c>
      <c r="C10" s="22">
        <v>48</v>
      </c>
      <c r="D10" s="22">
        <v>48</v>
      </c>
      <c r="E10" s="23">
        <v>80</v>
      </c>
      <c r="F10" s="24">
        <f>(E10/D10-1)*100</f>
        <v>66.666666666666671</v>
      </c>
      <c r="G10" s="25">
        <f>(E10/B10-1)*100</f>
        <v>53.846153846153854</v>
      </c>
      <c r="H10" s="24">
        <v>371.11</v>
      </c>
      <c r="I10" s="26">
        <v>355.68</v>
      </c>
      <c r="J10" s="19">
        <v>352.06</v>
      </c>
      <c r="K10" s="27">
        <v>318.86</v>
      </c>
      <c r="L10" s="19">
        <f>(K10/J10-1)*100</f>
        <v>-9.4302107595296221</v>
      </c>
      <c r="M10" s="24">
        <f>(K10/H10-1)*100</f>
        <v>-14.079383471207995</v>
      </c>
    </row>
    <row r="11" spans="1:13" ht="13.5" customHeight="1" x14ac:dyDescent="0.2">
      <c r="A11" s="20" t="s">
        <v>15</v>
      </c>
      <c r="B11" s="21">
        <v>77</v>
      </c>
      <c r="C11" s="22">
        <v>43</v>
      </c>
      <c r="D11" s="22">
        <v>73</v>
      </c>
      <c r="E11" s="23">
        <v>48</v>
      </c>
      <c r="F11" s="24">
        <f>(E11/D11-1)*100</f>
        <v>-34.246575342465761</v>
      </c>
      <c r="G11" s="25">
        <f>(E11/B11-1)*100</f>
        <v>-37.662337662337663</v>
      </c>
      <c r="H11" s="24">
        <v>273.3</v>
      </c>
      <c r="I11" s="26">
        <v>295.81</v>
      </c>
      <c r="J11" s="19">
        <v>297.17</v>
      </c>
      <c r="K11" s="27">
        <v>271.79000000000002</v>
      </c>
      <c r="L11" s="19">
        <f>(K11/J11-1)*100</f>
        <v>-8.5405660059898363</v>
      </c>
      <c r="M11" s="24">
        <f>(K11/H11-1)*100</f>
        <v>-0.55250640321989897</v>
      </c>
    </row>
    <row r="12" spans="1:13" ht="13.5" customHeight="1" x14ac:dyDescent="0.2">
      <c r="A12" s="20" t="s">
        <v>16</v>
      </c>
      <c r="B12" s="21">
        <v>14</v>
      </c>
      <c r="C12" s="22">
        <v>10</v>
      </c>
      <c r="D12" s="22">
        <v>13</v>
      </c>
      <c r="E12" s="23">
        <v>13</v>
      </c>
      <c r="F12" s="24">
        <f>(E12/D12-1)*100</f>
        <v>0</v>
      </c>
      <c r="G12" s="25">
        <f>(E12/B12-1)*100</f>
        <v>-7.1428571428571397</v>
      </c>
      <c r="H12" s="24">
        <v>240.47</v>
      </c>
      <c r="I12" s="26">
        <v>181.07</v>
      </c>
      <c r="J12" s="19">
        <v>223.96</v>
      </c>
      <c r="K12" s="27">
        <v>174.69</v>
      </c>
      <c r="L12" s="19">
        <f>(K12/J12-1)*100</f>
        <v>-21.999464190033933</v>
      </c>
      <c r="M12" s="24">
        <f>(K12/H12-1)*100</f>
        <v>-27.354763587973551</v>
      </c>
    </row>
    <row r="13" spans="1:13" ht="13.5" customHeight="1" x14ac:dyDescent="0.2">
      <c r="A13" s="28" t="s">
        <v>17</v>
      </c>
      <c r="B13" s="29">
        <v>195</v>
      </c>
      <c r="C13" s="30">
        <v>139</v>
      </c>
      <c r="D13" s="30">
        <v>174</v>
      </c>
      <c r="E13" s="31">
        <v>208</v>
      </c>
      <c r="F13" s="32">
        <f>(E13/D13-1)*100</f>
        <v>19.540229885057482</v>
      </c>
      <c r="G13" s="32">
        <f>(E13/B13-1)*100</f>
        <v>6.6666666666666652</v>
      </c>
      <c r="H13" s="32">
        <v>325.91000000000003</v>
      </c>
      <c r="I13" s="33">
        <v>343.01</v>
      </c>
      <c r="J13" s="33">
        <v>321.7</v>
      </c>
      <c r="K13" s="33">
        <v>324.2</v>
      </c>
      <c r="L13" s="33">
        <f>(K13/J13-1)*100</f>
        <v>0.77712154180913373</v>
      </c>
      <c r="M13" s="32">
        <f>(K13/H13-1)*100</f>
        <v>-0.5246847289129053</v>
      </c>
    </row>
    <row r="14" spans="1:13" ht="13.5" thickBot="1" x14ac:dyDescent="0.25">
      <c r="A14" s="127" t="s">
        <v>18</v>
      </c>
      <c r="B14" s="127"/>
      <c r="C14" s="127"/>
      <c r="D14" s="127"/>
      <c r="E14" s="127"/>
      <c r="F14" s="127"/>
      <c r="G14" s="127"/>
      <c r="H14" s="127"/>
      <c r="I14" s="128"/>
      <c r="J14" s="128"/>
      <c r="K14" s="128"/>
      <c r="L14" s="128"/>
      <c r="M14" s="128"/>
    </row>
    <row r="15" spans="1:13" ht="13.5" customHeight="1" x14ac:dyDescent="0.2">
      <c r="A15" s="34" t="s">
        <v>11</v>
      </c>
      <c r="B15" s="35">
        <v>3</v>
      </c>
      <c r="C15" s="36" t="s">
        <v>12</v>
      </c>
      <c r="D15" s="37" t="s">
        <v>12</v>
      </c>
      <c r="E15" s="38" t="s">
        <v>12</v>
      </c>
      <c r="F15" s="39" t="s">
        <v>12</v>
      </c>
      <c r="G15" s="40" t="s">
        <v>12</v>
      </c>
      <c r="H15" s="39">
        <v>682.5</v>
      </c>
      <c r="I15" s="41" t="s">
        <v>12</v>
      </c>
      <c r="J15" s="42" t="s">
        <v>12</v>
      </c>
      <c r="K15" s="43" t="s">
        <v>12</v>
      </c>
      <c r="L15" s="42" t="s">
        <v>12</v>
      </c>
      <c r="M15" s="42" t="s">
        <v>12</v>
      </c>
    </row>
    <row r="16" spans="1:13" ht="13.5" customHeight="1" x14ac:dyDescent="0.2">
      <c r="A16" s="44" t="s">
        <v>13</v>
      </c>
      <c r="B16" s="45">
        <v>20</v>
      </c>
      <c r="C16" s="46">
        <v>6</v>
      </c>
      <c r="D16" s="47">
        <v>15</v>
      </c>
      <c r="E16" s="48">
        <v>14</v>
      </c>
      <c r="F16" s="24">
        <f>(E16/D16-1)*100</f>
        <v>-6.6666666666666652</v>
      </c>
      <c r="G16" s="49">
        <f>(E16/B16-1)*100</f>
        <v>-30.000000000000004</v>
      </c>
      <c r="H16" s="24">
        <v>480.04</v>
      </c>
      <c r="I16" s="50">
        <v>496.74</v>
      </c>
      <c r="J16" s="19">
        <v>518</v>
      </c>
      <c r="K16" s="51">
        <v>452.02</v>
      </c>
      <c r="L16" s="19">
        <f>(K16/J16-1)*100</f>
        <v>-12.737451737451744</v>
      </c>
      <c r="M16" s="24">
        <f>(K16/H16-1)*100</f>
        <v>-5.8370135822014895</v>
      </c>
    </row>
    <row r="17" spans="1:13" ht="13.5" customHeight="1" x14ac:dyDescent="0.2">
      <c r="A17" s="44" t="s">
        <v>14</v>
      </c>
      <c r="B17" s="45">
        <v>27</v>
      </c>
      <c r="C17" s="52">
        <v>12</v>
      </c>
      <c r="D17" s="22">
        <v>32</v>
      </c>
      <c r="E17" s="53">
        <v>14</v>
      </c>
      <c r="F17" s="24">
        <f>(E17/D17-1)*100</f>
        <v>-56.25</v>
      </c>
      <c r="G17" s="49">
        <f>(E17/B17-1)*100</f>
        <v>-48.148148148148152</v>
      </c>
      <c r="H17" s="24">
        <v>359.29</v>
      </c>
      <c r="I17" s="50">
        <v>429.61</v>
      </c>
      <c r="J17" s="19">
        <v>370.88</v>
      </c>
      <c r="K17" s="51">
        <v>367.45</v>
      </c>
      <c r="L17" s="19">
        <f>(K17/J17-1)*100</f>
        <v>-0.9248274374460741</v>
      </c>
      <c r="M17" s="24">
        <f>(K17/H17-1)*100</f>
        <v>2.2711458710233945</v>
      </c>
    </row>
    <row r="18" spans="1:13" ht="13.5" customHeight="1" x14ac:dyDescent="0.2">
      <c r="A18" s="44" t="s">
        <v>15</v>
      </c>
      <c r="B18" s="45">
        <v>55</v>
      </c>
      <c r="C18" s="52">
        <v>22</v>
      </c>
      <c r="D18" s="22">
        <v>54</v>
      </c>
      <c r="E18" s="53">
        <v>46</v>
      </c>
      <c r="F18" s="24">
        <f>(E18/D18-1)*100</f>
        <v>-14.814814814814813</v>
      </c>
      <c r="G18" s="49">
        <f>(E18/B18-1)*100</f>
        <v>-16.36363636363637</v>
      </c>
      <c r="H18" s="24">
        <v>281.69</v>
      </c>
      <c r="I18" s="50">
        <v>284.87</v>
      </c>
      <c r="J18" s="19">
        <v>276.89999999999998</v>
      </c>
      <c r="K18" s="51">
        <v>278.45999999999998</v>
      </c>
      <c r="L18" s="19">
        <f>(K18/J18-1)*100</f>
        <v>0.56338028169014009</v>
      </c>
      <c r="M18" s="24">
        <f>(K18/H18-1)*100</f>
        <v>-1.1466505733252919</v>
      </c>
    </row>
    <row r="19" spans="1:13" ht="13.5" customHeight="1" x14ac:dyDescent="0.2">
      <c r="A19" s="44" t="s">
        <v>16</v>
      </c>
      <c r="B19" s="45">
        <v>11</v>
      </c>
      <c r="C19" s="52" t="s">
        <v>12</v>
      </c>
      <c r="D19" s="22">
        <v>10</v>
      </c>
      <c r="E19" s="53">
        <v>10</v>
      </c>
      <c r="F19" s="24">
        <f>(E19/D19-1)*100</f>
        <v>0</v>
      </c>
      <c r="G19" s="49">
        <f>(E19/B19-1)*100</f>
        <v>-9.0909090909090935</v>
      </c>
      <c r="H19" s="24">
        <v>213.18</v>
      </c>
      <c r="I19" s="50" t="s">
        <v>12</v>
      </c>
      <c r="J19" s="19">
        <v>197.11</v>
      </c>
      <c r="K19" s="51">
        <v>246.69</v>
      </c>
      <c r="L19" s="19">
        <f>(K19/J19-1)*100</f>
        <v>25.153467606919989</v>
      </c>
      <c r="M19" s="24">
        <f>(K19/H19-1)*100</f>
        <v>15.719110610751464</v>
      </c>
    </row>
    <row r="20" spans="1:13" ht="13.5" customHeight="1" x14ac:dyDescent="0.2">
      <c r="A20" s="54" t="s">
        <v>17</v>
      </c>
      <c r="B20" s="55">
        <v>116</v>
      </c>
      <c r="C20" s="30">
        <v>40</v>
      </c>
      <c r="D20" s="30">
        <v>111</v>
      </c>
      <c r="E20" s="30">
        <v>84</v>
      </c>
      <c r="F20" s="32">
        <f>(E20/D20-1)*100</f>
        <v>-24.324324324324319</v>
      </c>
      <c r="G20" s="32">
        <f>(E20/B20-1)*100</f>
        <v>-27.586206896551722</v>
      </c>
      <c r="H20" s="32">
        <v>337.82</v>
      </c>
      <c r="I20" s="33">
        <v>360.08</v>
      </c>
      <c r="J20" s="33">
        <v>329.38</v>
      </c>
      <c r="K20" s="33">
        <v>318.44</v>
      </c>
      <c r="L20" s="33">
        <f>(K20/J20-1)*100</f>
        <v>-3.3213917056287512</v>
      </c>
      <c r="M20" s="32">
        <f>(K20/H20-1)*100</f>
        <v>-5.736782902137227</v>
      </c>
    </row>
    <row r="21" spans="1:13" ht="13.5" thickBot="1" x14ac:dyDescent="0.25">
      <c r="A21" s="129" t="s">
        <v>19</v>
      </c>
      <c r="B21" s="129"/>
      <c r="C21" s="129"/>
      <c r="D21" s="129"/>
      <c r="E21" s="129"/>
      <c r="F21" s="129"/>
      <c r="G21" s="129"/>
      <c r="H21" s="129"/>
      <c r="I21" s="130"/>
      <c r="J21" s="130"/>
      <c r="K21" s="130"/>
      <c r="L21" s="130"/>
      <c r="M21" s="130"/>
    </row>
    <row r="22" spans="1:13" ht="13.5" customHeight="1" x14ac:dyDescent="0.2">
      <c r="A22" s="20" t="s">
        <v>13</v>
      </c>
      <c r="B22" s="18" t="s">
        <v>12</v>
      </c>
      <c r="C22" s="56" t="s">
        <v>12</v>
      </c>
      <c r="D22" s="47" t="s">
        <v>12</v>
      </c>
      <c r="E22" s="57">
        <v>2</v>
      </c>
      <c r="F22" s="58" t="s">
        <v>12</v>
      </c>
      <c r="G22" s="59" t="s">
        <v>12</v>
      </c>
      <c r="H22" s="58" t="s">
        <v>12</v>
      </c>
      <c r="I22" s="26" t="s">
        <v>12</v>
      </c>
      <c r="J22" s="19" t="s">
        <v>12</v>
      </c>
      <c r="K22" s="60">
        <v>326.73</v>
      </c>
      <c r="L22" s="19" t="s">
        <v>12</v>
      </c>
      <c r="M22" s="58" t="s">
        <v>12</v>
      </c>
    </row>
    <row r="23" spans="1:13" ht="13.5" customHeight="1" x14ac:dyDescent="0.2">
      <c r="A23" s="20" t="s">
        <v>14</v>
      </c>
      <c r="B23" s="18">
        <v>3</v>
      </c>
      <c r="C23" s="56">
        <v>1</v>
      </c>
      <c r="D23" s="47" t="s">
        <v>12</v>
      </c>
      <c r="E23" s="57">
        <v>4</v>
      </c>
      <c r="F23" s="58" t="s">
        <v>12</v>
      </c>
      <c r="G23" s="61">
        <f>(E23/B23-1)*100</f>
        <v>33.333333333333329</v>
      </c>
      <c r="H23" s="58">
        <v>329.28</v>
      </c>
      <c r="I23" s="26">
        <v>315.45999999999998</v>
      </c>
      <c r="J23" s="19" t="s">
        <v>12</v>
      </c>
      <c r="K23" s="60">
        <v>313.81</v>
      </c>
      <c r="L23" s="19" t="s">
        <v>12</v>
      </c>
      <c r="M23" s="58">
        <f>(K23/H23-1)*100</f>
        <v>-4.6981292517006672</v>
      </c>
    </row>
    <row r="24" spans="1:13" ht="13.5" customHeight="1" x14ac:dyDescent="0.2">
      <c r="A24" s="44" t="s">
        <v>15</v>
      </c>
      <c r="B24" s="62">
        <v>1</v>
      </c>
      <c r="C24" s="63">
        <v>2</v>
      </c>
      <c r="D24" s="47" t="s">
        <v>12</v>
      </c>
      <c r="E24" s="64">
        <v>1</v>
      </c>
      <c r="F24" s="65" t="s">
        <v>12</v>
      </c>
      <c r="G24" s="61">
        <f>(E24/B24-1)*100</f>
        <v>0</v>
      </c>
      <c r="H24" s="58">
        <v>342.71</v>
      </c>
      <c r="I24" s="66">
        <v>307.72000000000003</v>
      </c>
      <c r="J24" s="19" t="s">
        <v>12</v>
      </c>
      <c r="K24" s="67">
        <v>264.7</v>
      </c>
      <c r="L24" s="19" t="s">
        <v>12</v>
      </c>
      <c r="M24" s="58">
        <f>(K24/H24-1)*100</f>
        <v>-22.762685652592573</v>
      </c>
    </row>
    <row r="25" spans="1:13" ht="13.5" customHeight="1" x14ac:dyDescent="0.2">
      <c r="A25" s="68" t="s">
        <v>17</v>
      </c>
      <c r="B25" s="69">
        <v>4</v>
      </c>
      <c r="C25" s="70">
        <v>5</v>
      </c>
      <c r="D25" s="70" t="s">
        <v>12</v>
      </c>
      <c r="E25" s="70">
        <v>7</v>
      </c>
      <c r="F25" s="71" t="s">
        <v>12</v>
      </c>
      <c r="G25" s="71">
        <f>(E25/B25-1)*100</f>
        <v>75</v>
      </c>
      <c r="H25" s="71">
        <v>332.64</v>
      </c>
      <c r="I25" s="72">
        <v>284.38</v>
      </c>
      <c r="J25" s="72" t="s">
        <v>12</v>
      </c>
      <c r="K25" s="72">
        <v>310.49</v>
      </c>
      <c r="L25" s="72" t="s">
        <v>12</v>
      </c>
      <c r="M25" s="71">
        <f>(K25/H25-1)*100</f>
        <v>-6.6588504088504035</v>
      </c>
    </row>
    <row r="26" spans="1:13" ht="13.5" thickBot="1" x14ac:dyDescent="0.25">
      <c r="A26" s="131" t="s">
        <v>20</v>
      </c>
      <c r="B26" s="131"/>
      <c r="C26" s="131"/>
      <c r="D26" s="131"/>
      <c r="E26" s="131"/>
      <c r="F26" s="131"/>
      <c r="G26" s="131"/>
      <c r="H26" s="131"/>
      <c r="I26" s="130"/>
      <c r="J26" s="130"/>
      <c r="K26" s="130"/>
      <c r="L26" s="130"/>
      <c r="M26" s="130"/>
    </row>
    <row r="27" spans="1:13" ht="13.5" customHeight="1" x14ac:dyDescent="0.2">
      <c r="A27" s="73" t="s">
        <v>13</v>
      </c>
      <c r="B27" s="13">
        <v>4</v>
      </c>
      <c r="C27" s="74">
        <v>17</v>
      </c>
      <c r="D27" s="75">
        <v>4</v>
      </c>
      <c r="E27" s="76">
        <v>7</v>
      </c>
      <c r="F27" s="24">
        <f>(E27/D27-1)*100</f>
        <v>75</v>
      </c>
      <c r="G27" s="77">
        <f>(E27/B27-1)*100</f>
        <v>75</v>
      </c>
      <c r="H27" s="78">
        <v>399.67</v>
      </c>
      <c r="I27" s="79">
        <v>470.92</v>
      </c>
      <c r="J27" s="79">
        <v>458.98</v>
      </c>
      <c r="K27" s="80">
        <v>480.14</v>
      </c>
      <c r="L27" s="19">
        <f>(K27/J27-1)*100</f>
        <v>4.6102226676543623</v>
      </c>
      <c r="M27" s="24">
        <f>(K27/H27-1)*100</f>
        <v>20.134110641279058</v>
      </c>
    </row>
    <row r="28" spans="1:13" ht="13.5" customHeight="1" x14ac:dyDescent="0.2">
      <c r="A28" s="20" t="s">
        <v>14</v>
      </c>
      <c r="B28" s="18">
        <v>38</v>
      </c>
      <c r="C28" s="56">
        <v>50</v>
      </c>
      <c r="D28" s="47">
        <v>29</v>
      </c>
      <c r="E28" s="81">
        <v>44</v>
      </c>
      <c r="F28" s="24">
        <f>(E28/D28-1)*100</f>
        <v>51.724137931034477</v>
      </c>
      <c r="G28" s="82">
        <f>(E28/B28-1)*100</f>
        <v>15.789473684210531</v>
      </c>
      <c r="H28" s="83">
        <v>369.43</v>
      </c>
      <c r="I28" s="19">
        <v>376.8</v>
      </c>
      <c r="J28" s="19">
        <v>364.97</v>
      </c>
      <c r="K28" s="27">
        <v>376.45</v>
      </c>
      <c r="L28" s="19">
        <f>(K28/J28-1)*100</f>
        <v>3.1454640107406062</v>
      </c>
      <c r="M28" s="24">
        <f>(K28/H28-1)*100</f>
        <v>1.9002246704382442</v>
      </c>
    </row>
    <row r="29" spans="1:13" ht="13.5" customHeight="1" x14ac:dyDescent="0.2">
      <c r="A29" s="20" t="s">
        <v>15</v>
      </c>
      <c r="B29" s="18">
        <v>112</v>
      </c>
      <c r="C29" s="84">
        <v>132</v>
      </c>
      <c r="D29" s="22">
        <v>103</v>
      </c>
      <c r="E29" s="23">
        <v>99</v>
      </c>
      <c r="F29" s="24">
        <f>(E29/D29-1)*100</f>
        <v>-3.8834951456310662</v>
      </c>
      <c r="G29" s="82">
        <f>(E29/B29-1)*100</f>
        <v>-11.607142857142861</v>
      </c>
      <c r="H29" s="83">
        <v>313.41000000000003</v>
      </c>
      <c r="I29" s="19">
        <v>306.58999999999997</v>
      </c>
      <c r="J29" s="19">
        <v>324.54000000000002</v>
      </c>
      <c r="K29" s="27">
        <v>307.38</v>
      </c>
      <c r="L29" s="19">
        <f>(K29/J29-1)*100</f>
        <v>-5.2874838232575438</v>
      </c>
      <c r="M29" s="24">
        <f>(K29/H29-1)*100</f>
        <v>-1.9239973198047378</v>
      </c>
    </row>
    <row r="30" spans="1:13" ht="13.5" customHeight="1" x14ac:dyDescent="0.2">
      <c r="A30" s="20" t="s">
        <v>16</v>
      </c>
      <c r="B30" s="18">
        <v>71</v>
      </c>
      <c r="C30" s="84">
        <v>111</v>
      </c>
      <c r="D30" s="22">
        <v>73</v>
      </c>
      <c r="E30" s="23">
        <v>83</v>
      </c>
      <c r="F30" s="24">
        <f>(E30/D30-1)*100</f>
        <v>13.698630136986312</v>
      </c>
      <c r="G30" s="82">
        <f>(E30/B30-1)*100</f>
        <v>16.901408450704224</v>
      </c>
      <c r="H30" s="83">
        <v>227.19</v>
      </c>
      <c r="I30" s="19">
        <v>231.66</v>
      </c>
      <c r="J30" s="19">
        <v>222.82</v>
      </c>
      <c r="K30" s="27">
        <v>220.06</v>
      </c>
      <c r="L30" s="19">
        <f>(K30/J30-1)*100</f>
        <v>-1.2386679831253855</v>
      </c>
      <c r="M30" s="24">
        <f>(K30/H30-1)*100</f>
        <v>-3.138342356617807</v>
      </c>
    </row>
    <row r="31" spans="1:13" ht="13.5" customHeight="1" x14ac:dyDescent="0.2">
      <c r="A31" s="85" t="s">
        <v>17</v>
      </c>
      <c r="B31" s="69">
        <v>225</v>
      </c>
      <c r="C31" s="86">
        <v>310</v>
      </c>
      <c r="D31" s="86">
        <v>209</v>
      </c>
      <c r="E31" s="87">
        <v>233</v>
      </c>
      <c r="F31" s="32">
        <f>(E31/D31-1)*100</f>
        <v>11.483253588516739</v>
      </c>
      <c r="G31" s="32">
        <f>(E31/B31-1)*100</f>
        <v>3.5555555555555562</v>
      </c>
      <c r="H31" s="88">
        <v>297.2</v>
      </c>
      <c r="I31" s="72">
        <v>300.10000000000002</v>
      </c>
      <c r="J31" s="72">
        <v>297.19</v>
      </c>
      <c r="K31" s="89">
        <v>294.51</v>
      </c>
      <c r="L31" s="90">
        <f>(K31/J31-1)*100</f>
        <v>-0.90178000605672937</v>
      </c>
      <c r="M31" s="32">
        <f>(K31/H31-1)*100</f>
        <v>-0.90511440107671204</v>
      </c>
    </row>
    <row r="32" spans="1:13" ht="13.5" thickBot="1" x14ac:dyDescent="0.25">
      <c r="A32" s="132" t="s">
        <v>21</v>
      </c>
      <c r="B32" s="132"/>
      <c r="C32" s="132"/>
      <c r="D32" s="132"/>
      <c r="E32" s="132"/>
      <c r="F32" s="132"/>
      <c r="G32" s="132"/>
      <c r="H32" s="132"/>
      <c r="I32" s="133"/>
      <c r="J32" s="133"/>
      <c r="K32" s="133"/>
      <c r="L32" s="133"/>
      <c r="M32" s="133"/>
    </row>
    <row r="33" spans="1:13" ht="13.5" customHeight="1" x14ac:dyDescent="0.2">
      <c r="A33" s="91" t="s">
        <v>13</v>
      </c>
      <c r="B33" s="16">
        <v>7</v>
      </c>
      <c r="C33" s="92">
        <v>11</v>
      </c>
      <c r="D33" s="93">
        <v>11</v>
      </c>
      <c r="E33" s="94">
        <v>13</v>
      </c>
      <c r="F33" s="95">
        <f>(E33/D33-1)*100</f>
        <v>18.181818181818187</v>
      </c>
      <c r="G33" s="96">
        <f>(E33/B33-1)*100</f>
        <v>85.714285714285722</v>
      </c>
      <c r="H33" s="97">
        <v>398.11</v>
      </c>
      <c r="I33" s="79">
        <v>349.76</v>
      </c>
      <c r="J33" s="79">
        <v>336.67</v>
      </c>
      <c r="K33" s="98">
        <v>346.46</v>
      </c>
      <c r="L33" s="79">
        <f>(K33/J33-1)*100</f>
        <v>2.9078920010692899</v>
      </c>
      <c r="M33" s="95">
        <f>(K33/H33-1)*100</f>
        <v>-12.973801210720659</v>
      </c>
    </row>
    <row r="34" spans="1:13" ht="13.5" customHeight="1" x14ac:dyDescent="0.2">
      <c r="A34" s="20" t="s">
        <v>14</v>
      </c>
      <c r="B34" s="18">
        <v>36</v>
      </c>
      <c r="C34" s="84">
        <v>57</v>
      </c>
      <c r="D34" s="22">
        <v>22</v>
      </c>
      <c r="E34" s="23">
        <v>72</v>
      </c>
      <c r="F34" s="24">
        <f>(E34/D34-1)*100</f>
        <v>227.27272727272728</v>
      </c>
      <c r="G34" s="25">
        <f>(E34/B34-1)*100</f>
        <v>100</v>
      </c>
      <c r="H34" s="99">
        <v>291.86</v>
      </c>
      <c r="I34" s="19">
        <v>310.8</v>
      </c>
      <c r="J34" s="19">
        <v>314.64</v>
      </c>
      <c r="K34" s="67">
        <v>292.64999999999998</v>
      </c>
      <c r="L34" s="19">
        <f>(K34/J34-1)*100</f>
        <v>-6.9889397406559866</v>
      </c>
      <c r="M34" s="24">
        <f>(K34/H34-1)*100</f>
        <v>0.27067772219555586</v>
      </c>
    </row>
    <row r="35" spans="1:13" ht="13.5" customHeight="1" x14ac:dyDescent="0.2">
      <c r="A35" s="20" t="s">
        <v>15</v>
      </c>
      <c r="B35" s="18">
        <v>64</v>
      </c>
      <c r="C35" s="84">
        <v>44</v>
      </c>
      <c r="D35" s="22">
        <v>40</v>
      </c>
      <c r="E35" s="23">
        <v>68</v>
      </c>
      <c r="F35" s="24">
        <f>(E35/D35-1)*100</f>
        <v>70</v>
      </c>
      <c r="G35" s="25">
        <f>(E35/B35-1)*100</f>
        <v>6.25</v>
      </c>
      <c r="H35" s="99">
        <v>258.57</v>
      </c>
      <c r="I35" s="19">
        <v>275.64999999999998</v>
      </c>
      <c r="J35" s="19">
        <v>238.16</v>
      </c>
      <c r="K35" s="67">
        <v>255.77</v>
      </c>
      <c r="L35" s="19">
        <f>(K35/J35-1)*100</f>
        <v>7.3941887806516782</v>
      </c>
      <c r="M35" s="24">
        <f>(K35/H35-1)*100</f>
        <v>-1.0828789109332049</v>
      </c>
    </row>
    <row r="36" spans="1:13" ht="13.5" customHeight="1" x14ac:dyDescent="0.2">
      <c r="A36" s="20" t="s">
        <v>16</v>
      </c>
      <c r="B36" s="18">
        <v>19</v>
      </c>
      <c r="C36" s="84">
        <v>25</v>
      </c>
      <c r="D36" s="22">
        <v>29</v>
      </c>
      <c r="E36" s="23">
        <v>18</v>
      </c>
      <c r="F36" s="24">
        <f>(E36/D36-1)*100</f>
        <v>-37.931034482758619</v>
      </c>
      <c r="G36" s="25">
        <f>(E36/B36-1)*100</f>
        <v>-5.2631578947368478</v>
      </c>
      <c r="H36" s="99">
        <v>179.42</v>
      </c>
      <c r="I36" s="19">
        <v>147.13</v>
      </c>
      <c r="J36" s="19">
        <v>155.93</v>
      </c>
      <c r="K36" s="67">
        <v>162.16999999999999</v>
      </c>
      <c r="L36" s="19">
        <f>(K36/J36-1)*100</f>
        <v>4.0017956775476149</v>
      </c>
      <c r="M36" s="24">
        <f>(K36/H36-1)*100</f>
        <v>-9.6143127856426318</v>
      </c>
    </row>
    <row r="37" spans="1:13" ht="13.5" customHeight="1" x14ac:dyDescent="0.2">
      <c r="A37" s="85" t="s">
        <v>17</v>
      </c>
      <c r="B37" s="69">
        <v>126</v>
      </c>
      <c r="C37" s="86">
        <v>137</v>
      </c>
      <c r="D37" s="86">
        <v>102</v>
      </c>
      <c r="E37" s="87">
        <v>171</v>
      </c>
      <c r="F37" s="32">
        <f>(E37/D37-1)*100</f>
        <v>67.64705882352942</v>
      </c>
      <c r="G37" s="32">
        <f>(E37/B37-1)*100</f>
        <v>35.714285714285722</v>
      </c>
      <c r="H37" s="88">
        <v>263.89999999999998</v>
      </c>
      <c r="I37" s="72">
        <v>272.77</v>
      </c>
      <c r="J37" s="72">
        <v>241.9</v>
      </c>
      <c r="K37" s="72">
        <v>268.33999999999997</v>
      </c>
      <c r="L37" s="90">
        <f>(K37/J37-1)*100</f>
        <v>10.930136420008264</v>
      </c>
      <c r="M37" s="32">
        <f>(K36/H37-1)*100</f>
        <v>-38.548692686623717</v>
      </c>
    </row>
    <row r="38" spans="1:13" ht="13.5" thickBot="1" x14ac:dyDescent="0.25">
      <c r="A38" s="134" t="s">
        <v>22</v>
      </c>
      <c r="B38" s="134"/>
      <c r="C38" s="134"/>
      <c r="D38" s="134"/>
      <c r="E38" s="134"/>
      <c r="F38" s="134"/>
      <c r="G38" s="134"/>
      <c r="H38" s="134"/>
      <c r="I38" s="130"/>
      <c r="J38" s="130"/>
      <c r="K38" s="130"/>
      <c r="L38" s="130"/>
      <c r="M38" s="130"/>
    </row>
    <row r="39" spans="1:13" ht="13.5" customHeight="1" x14ac:dyDescent="0.2">
      <c r="A39" s="100" t="s">
        <v>17</v>
      </c>
      <c r="B39" s="101">
        <v>4</v>
      </c>
      <c r="C39" s="102">
        <v>7</v>
      </c>
      <c r="D39" s="103">
        <v>3</v>
      </c>
      <c r="E39" s="103">
        <v>4</v>
      </c>
      <c r="F39" s="104">
        <f>(E39/D39-1)*100</f>
        <v>33.333333333333329</v>
      </c>
      <c r="G39" s="105">
        <f>(E39/B39-1)*100</f>
        <v>0</v>
      </c>
      <c r="H39" s="104">
        <v>198.15</v>
      </c>
      <c r="I39" s="106">
        <v>242.87</v>
      </c>
      <c r="J39" s="106">
        <v>262.18</v>
      </c>
      <c r="K39" s="33">
        <v>45.47</v>
      </c>
      <c r="L39" s="33">
        <f>(K39/J39-1)*100</f>
        <v>-82.656953238233271</v>
      </c>
      <c r="M39" s="104">
        <f>(K39/H39-1)*100</f>
        <v>-77.05273782488014</v>
      </c>
    </row>
    <row r="40" spans="1:13" ht="13.5" customHeight="1" x14ac:dyDescent="0.2">
      <c r="A40" s="107" t="s">
        <v>23</v>
      </c>
      <c r="B40" s="108">
        <v>670</v>
      </c>
      <c r="C40" s="109">
        <v>638</v>
      </c>
      <c r="D40" s="109">
        <v>599</v>
      </c>
      <c r="E40" s="109">
        <v>707</v>
      </c>
      <c r="F40" s="110">
        <f>(E40/D40-1)*100</f>
        <v>18.03005008347245</v>
      </c>
      <c r="G40" s="110">
        <f>(E40/B40-1)*100</f>
        <v>5.5223880597014885</v>
      </c>
      <c r="H40" s="111" t="s">
        <v>24</v>
      </c>
      <c r="I40" s="112" t="s">
        <v>24</v>
      </c>
      <c r="J40" s="111" t="s">
        <v>24</v>
      </c>
      <c r="K40" s="111" t="s">
        <v>24</v>
      </c>
      <c r="L40" s="111" t="s">
        <v>24</v>
      </c>
      <c r="M40" s="111" t="s">
        <v>24</v>
      </c>
    </row>
    <row r="41" spans="1:13" ht="13.5" customHeight="1" x14ac:dyDescent="0.2">
      <c r="A41" s="113" t="s">
        <v>25</v>
      </c>
      <c r="B41" s="111" t="s">
        <v>24</v>
      </c>
      <c r="C41" s="111" t="s">
        <v>24</v>
      </c>
      <c r="D41" s="111" t="s">
        <v>24</v>
      </c>
      <c r="E41" s="111" t="s">
        <v>24</v>
      </c>
      <c r="F41" s="111" t="s">
        <v>24</v>
      </c>
      <c r="G41" s="111" t="s">
        <v>24</v>
      </c>
      <c r="H41" s="110">
        <v>305.95</v>
      </c>
      <c r="I41" s="112">
        <v>306.58999999999997</v>
      </c>
      <c r="J41" s="111">
        <v>300.69</v>
      </c>
      <c r="K41" s="111">
        <v>298.51</v>
      </c>
      <c r="L41" s="111">
        <f>(K41/J41-1)*100</f>
        <v>-0.72499916857893254</v>
      </c>
      <c r="M41" s="111">
        <f>(K41/H41-1)*100</f>
        <v>-2.4317698970420021</v>
      </c>
    </row>
    <row r="42" spans="1:13" x14ac:dyDescent="0.2">
      <c r="A42" s="114"/>
      <c r="B42" s="114"/>
      <c r="C42" s="115"/>
      <c r="D42" s="115"/>
      <c r="E42" s="115"/>
      <c r="F42" s="116"/>
      <c r="G42" s="116"/>
      <c r="H42" s="116"/>
    </row>
    <row r="43" spans="1:13" x14ac:dyDescent="0.2">
      <c r="A43" s="117" t="s">
        <v>26</v>
      </c>
      <c r="B43" s="118"/>
      <c r="C43" s="119"/>
      <c r="D43" s="119"/>
      <c r="E43" s="119"/>
    </row>
    <row r="44" spans="1:13" x14ac:dyDescent="0.2">
      <c r="A44" s="117" t="s">
        <v>27</v>
      </c>
      <c r="B44" s="118"/>
      <c r="C44" s="119"/>
      <c r="D44" s="120"/>
      <c r="E44" s="120"/>
    </row>
    <row r="45" spans="1:13" x14ac:dyDescent="0.2">
      <c r="A45" s="121"/>
      <c r="C45" s="119"/>
      <c r="D45" s="119"/>
      <c r="E45" s="119"/>
      <c r="M45" s="122" t="s">
        <v>28</v>
      </c>
    </row>
    <row r="46" spans="1:13" x14ac:dyDescent="0.2">
      <c r="D46" s="123"/>
      <c r="E46" s="123"/>
      <c r="M46" s="122" t="s">
        <v>29</v>
      </c>
    </row>
    <row r="47" spans="1:13" ht="23.25" customHeight="1" x14ac:dyDescent="0.2">
      <c r="D47" s="124"/>
      <c r="E47" s="124"/>
      <c r="F47" s="124"/>
      <c r="G47" s="124"/>
      <c r="H47" s="124"/>
      <c r="I47" s="124"/>
    </row>
  </sheetData>
  <mergeCells count="15">
    <mergeCell ref="A2:M2"/>
    <mergeCell ref="A4:A6"/>
    <mergeCell ref="B4:G4"/>
    <mergeCell ref="H4:M4"/>
    <mergeCell ref="C5:E5"/>
    <mergeCell ref="F5:G5"/>
    <mergeCell ref="I5:K5"/>
    <mergeCell ref="L5:M5"/>
    <mergeCell ref="D47:I47"/>
    <mergeCell ref="A7:M7"/>
    <mergeCell ref="A14:M14"/>
    <mergeCell ref="A21:M21"/>
    <mergeCell ref="A26:M26"/>
    <mergeCell ref="A32:M32"/>
    <mergeCell ref="A38:M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2023-06-19T08:48:11Z</dcterms:created>
  <dcterms:modified xsi:type="dcterms:W3CDTF">2023-06-21T06:28:10Z</dcterms:modified>
</cp:coreProperties>
</file>