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A7805B8-635C-4715-8DE9-01AE4FE0A6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2" i="1"/>
  <c r="G32" i="1"/>
  <c r="H30" i="1"/>
  <c r="G30" i="1"/>
  <c r="H29" i="1"/>
  <c r="G29" i="1"/>
  <c r="H27" i="1"/>
  <c r="G27" i="1"/>
  <c r="H26" i="1"/>
  <c r="G26" i="1"/>
  <c r="G25" i="1"/>
  <c r="H24" i="1"/>
  <c r="G24" i="1"/>
  <c r="H23" i="1"/>
  <c r="G23" i="1"/>
  <c r="H21" i="1"/>
  <c r="G21" i="1"/>
  <c r="H20" i="1"/>
  <c r="G20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<sst xmlns="http://schemas.openxmlformats.org/spreadsheetml/2006/main" count="57" uniqueCount="41">
  <si>
    <t>Vidutinės didmeninės  šviežių supakuotų kiaušinių (L-M kat.)  kainos  Europos Sąjungos valstybėse 
 EUR/100kg (be PVM)</t>
  </si>
  <si>
    <t xml:space="preserve">                           Data
 Valstybė                </t>
  </si>
  <si>
    <t xml:space="preserve"> Pokytis, %</t>
  </si>
  <si>
    <t>26 sav.
(06 27–07 03)</t>
  </si>
  <si>
    <t>23 sav.
(06 05–11)</t>
  </si>
  <si>
    <t>24 sav.
(06 12–18)</t>
  </si>
  <si>
    <t>25 sav.
(06 19–25)</t>
  </si>
  <si>
    <t>26 sav.
(06 26–07 02)</t>
  </si>
  <si>
    <t>savaitės*</t>
  </si>
  <si>
    <t>metų**</t>
  </si>
  <si>
    <t>Lietuva</t>
  </si>
  <si>
    <t xml:space="preserve">Latvija </t>
  </si>
  <si>
    <t>Estija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</si>
  <si>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</si>
  <si>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</si>
  <si>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</si>
  <si>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</si>
  <si>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</si>
  <si>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</si>
  <si>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</si>
  <si>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</si>
  <si>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</si>
  <si>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</si>
  <si>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</si>
  <si>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</si>
  <si>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</si>
  <si>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</si>
  <si>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</si>
  <si>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</si>
  <si>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</si>
  <si>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</si>
  <si>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</si>
  <si>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</si>
  <si>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</si>
  <si>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</si>
  <si>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</si>
  <si>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</si>
  <si>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26 savaitę su  25 savaite</t>
  </si>
  <si>
    <t>** lyginant 2023 m. 26 savaitę su 2022 m. 26 savaite</t>
  </si>
  <si>
    <t xml:space="preserve">  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</si>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</sst>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9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10"/>
      <name val="Arial "/>
    </font>
    <font>
      <b/>
      <sz val="9"/>
      <color theme="1" tint="4.9989318521683403E-2"/>
      <name val="Times New Roman"/>
      <family val="1"/>
    </font>
    <font>
      <b/>
      <sz val="8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Arial"/>
      <family val="2"/>
    </font>
    <font>
      <sz val="8"/>
      <color theme="1" tint="0.1499984740745262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/>
        <bgColor indexed="13"/>
      </patternFill>
    </fill>
  </fills>
  <borders count="28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/>
    <xf numFmtId="2" fontId="6" fillId="4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/>
    </xf>
    <xf numFmtId="2" fontId="6" fillId="4" borderId="17" xfId="0" applyNumberFormat="1" applyFont="1" applyFill="1" applyBorder="1" applyAlignment="1">
      <alignment horizontal="center" vertical="center"/>
    </xf>
    <xf numFmtId="4" fontId="6" fillId="4" borderId="18" xfId="1" applyNumberFormat="1" applyFont="1" applyFill="1" applyBorder="1" applyAlignment="1" applyProtection="1">
      <alignment horizontal="center" vertical="center"/>
      <protection locked="0"/>
    </xf>
    <xf numFmtId="2" fontId="7" fillId="4" borderId="18" xfId="1" applyNumberFormat="1" applyFont="1" applyFill="1" applyBorder="1" applyAlignment="1" applyProtection="1">
      <alignment horizontal="center" vertical="center"/>
      <protection locked="0"/>
    </xf>
    <xf numFmtId="2" fontId="7" fillId="4" borderId="18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2" fontId="8" fillId="4" borderId="20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 wrapText="1"/>
    </xf>
    <xf numFmtId="2" fontId="4" fillId="4" borderId="0" xfId="0" applyNumberFormat="1" applyFont="1" applyFill="1" applyAlignment="1">
      <alignment horizontal="center"/>
    </xf>
    <xf numFmtId="2" fontId="4" fillId="4" borderId="21" xfId="0" applyNumberFormat="1" applyFont="1" applyFill="1" applyBorder="1" applyAlignment="1">
      <alignment horizontal="center"/>
    </xf>
    <xf numFmtId="0" fontId="10" fillId="3" borderId="22" xfId="0" applyFont="1" applyFill="1" applyBorder="1"/>
    <xf numFmtId="2" fontId="11" fillId="3" borderId="23" xfId="0" applyNumberFormat="1" applyFon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/>
    </xf>
    <xf numFmtId="2" fontId="12" fillId="5" borderId="12" xfId="1" applyNumberFormat="1" applyFont="1" applyFill="1" applyBorder="1" applyAlignment="1" applyProtection="1">
      <alignment horizontal="center" vertical="center"/>
      <protection locked="0"/>
    </xf>
    <xf numFmtId="2" fontId="12" fillId="5" borderId="25" xfId="1" applyNumberFormat="1" applyFont="1" applyFill="1" applyBorder="1" applyAlignment="1" applyProtection="1">
      <alignment horizontal="center" vertical="center"/>
      <protection locked="0"/>
    </xf>
    <xf numFmtId="2" fontId="13" fillId="3" borderId="26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2" fontId="14" fillId="4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5" fillId="6" borderId="0" xfId="1" applyNumberFormat="1" applyFont="1" applyFill="1" applyAlignment="1" applyProtection="1">
      <alignment horizontal="center" vertical="center"/>
      <protection locked="0"/>
    </xf>
    <xf numFmtId="4" fontId="16" fillId="6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3" fillId="4" borderId="0" xfId="0" applyNumberFormat="1" applyFont="1" applyFill="1" applyAlignment="1">
      <alignment horizontal="left" vertical="center"/>
    </xf>
    <xf numFmtId="2" fontId="8" fillId="0" borderId="19" xfId="0" applyNumberFormat="1" applyFont="1" applyBorder="1" applyAlignment="1">
      <alignment horizontal="center"/>
    </xf>
    <xf numFmtId="2" fontId="17" fillId="4" borderId="1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2">
    <cellStyle name="Įprastas 2" xfId="1" xr:uid="{4F7C4F46-9D60-43E0-AB56-D85EE4DA47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tabSelected="1" workbookViewId="0">
      <selection activeCell="L32" sqref="L32"/>
    </sheetView>
  </sheetViews>
  <sheetFormatPr defaultRowHeight="14.4"/>
  <cols>
    <col min="1" max="1" width="18.5546875" customWidth="1"/>
    <col min="2" max="2" width="11.109375" customWidth="1"/>
    <col min="3" max="3" width="10.6640625" customWidth="1"/>
    <col min="4" max="4" width="11" customWidth="1"/>
    <col min="5" max="5" width="10.88671875" customWidth="1"/>
    <col min="6" max="6" width="11.44140625" customWidth="1"/>
  </cols>
  <sheetData>
    <row r="2" spans="1:8" ht="39.7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>
      <c r="A4" s="44" t="s">
        <v>1</v>
      </c>
      <c r="B4" s="2">
        <v>2022</v>
      </c>
      <c r="C4" s="46">
        <v>2023</v>
      </c>
      <c r="D4" s="47"/>
      <c r="E4" s="47"/>
      <c r="F4" s="48"/>
      <c r="G4" s="49" t="s">
        <v>2</v>
      </c>
      <c r="H4" s="50"/>
    </row>
    <row r="5" spans="1:8">
      <c r="A5" s="44"/>
      <c r="B5" s="51" t="s">
        <v>3</v>
      </c>
      <c r="C5" s="51" t="s">
        <v>4</v>
      </c>
      <c r="D5" s="51" t="s">
        <v>5</v>
      </c>
      <c r="E5" s="51" t="s">
        <v>6</v>
      </c>
      <c r="F5" s="54" t="s">
        <v>7</v>
      </c>
      <c r="G5" s="56" t="s">
        <v>8</v>
      </c>
      <c r="H5" s="41" t="s">
        <v>9</v>
      </c>
    </row>
    <row r="6" spans="1:8">
      <c r="A6" s="45"/>
      <c r="B6" s="52"/>
      <c r="C6" s="53"/>
      <c r="D6" s="53"/>
      <c r="E6" s="53"/>
      <c r="F6" s="55"/>
      <c r="G6" s="57"/>
      <c r="H6" s="42"/>
    </row>
    <row r="7" spans="1:8">
      <c r="A7" s="3" t="s">
        <v>10</v>
      </c>
      <c r="B7" s="4">
        <v>139.33000000000001</v>
      </c>
      <c r="C7" s="5">
        <v>192.53</v>
      </c>
      <c r="D7" s="5">
        <v>190.06</v>
      </c>
      <c r="E7" s="6">
        <v>190.95000000000002</v>
      </c>
      <c r="F7" s="6">
        <v>186.12</v>
      </c>
      <c r="G7" s="39">
        <f>(F7/E7-1)*100</f>
        <v>-2.5294579732914491</v>
      </c>
      <c r="H7" s="10">
        <f>(F7/B7-1)*100</f>
        <v>33.582143113471609</v>
      </c>
    </row>
    <row r="8" spans="1:8">
      <c r="A8" s="3" t="s">
        <v>11</v>
      </c>
      <c r="B8" s="7">
        <v>158.38</v>
      </c>
      <c r="C8" s="8">
        <v>202.76</v>
      </c>
      <c r="D8" s="8">
        <v>192.93</v>
      </c>
      <c r="E8" s="8">
        <v>207.58</v>
      </c>
      <c r="F8" s="8">
        <v>208.9</v>
      </c>
      <c r="G8" s="9">
        <f>(F8/E8-1)*100</f>
        <v>0.63589941227477631</v>
      </c>
      <c r="H8" s="10">
        <f t="shared" ref="H8:H32" si="0">(F8/B8-1)*100</f>
        <v>31.897966915014521</v>
      </c>
    </row>
    <row r="9" spans="1:8">
      <c r="A9" s="3" t="s">
        <v>12</v>
      </c>
      <c r="B9" s="7">
        <v>206.85</v>
      </c>
      <c r="C9" s="8">
        <v>215.37</v>
      </c>
      <c r="D9" s="8">
        <v>218.38</v>
      </c>
      <c r="E9" s="8">
        <v>216.62</v>
      </c>
      <c r="F9" s="8">
        <v>221.74</v>
      </c>
      <c r="G9" s="9">
        <f>(F9/E9-1)*100</f>
        <v>2.3635860031391287</v>
      </c>
      <c r="H9" s="10">
        <f>(F9/B9-1)*100</f>
        <v>7.1984529852550327</v>
      </c>
    </row>
    <row r="10" spans="1:8">
      <c r="A10" s="3" t="s">
        <v>13</v>
      </c>
      <c r="B10" s="4">
        <v>177.14000000000001</v>
      </c>
      <c r="C10" s="5">
        <v>221.36</v>
      </c>
      <c r="D10" s="5">
        <v>214.67000000000002</v>
      </c>
      <c r="E10" s="8">
        <v>205.71</v>
      </c>
      <c r="F10" s="11">
        <v>188.95000000000002</v>
      </c>
      <c r="G10" s="12">
        <f>(F10/E10-1)*100</f>
        <v>-8.1473919595547066</v>
      </c>
      <c r="H10" s="10">
        <f>(F10/B10-1)*100</f>
        <v>6.66704301682286</v>
      </c>
    </row>
    <row r="11" spans="1:8">
      <c r="A11" s="3" t="s">
        <v>14</v>
      </c>
      <c r="B11" s="4">
        <v>153.19560000000001</v>
      </c>
      <c r="C11" s="5">
        <v>184.8655</v>
      </c>
      <c r="D11" s="5">
        <v>191.88570000000001</v>
      </c>
      <c r="E11" s="5">
        <v>178.89870000000002</v>
      </c>
      <c r="F11" s="13">
        <v>182.2681</v>
      </c>
      <c r="G11" s="12">
        <f t="shared" ref="G11:G32" si="1">(F11/E11-1)*100</f>
        <v>1.8834122327328062</v>
      </c>
      <c r="H11" s="10">
        <f t="shared" si="0"/>
        <v>18.977372718276484</v>
      </c>
    </row>
    <row r="12" spans="1:8">
      <c r="A12" s="3" t="s">
        <v>15</v>
      </c>
      <c r="B12" s="4">
        <v>146.41159999999999</v>
      </c>
      <c r="C12" s="5">
        <v>201.3201</v>
      </c>
      <c r="D12" s="5">
        <v>201.96440000000001</v>
      </c>
      <c r="E12" s="5">
        <v>204.0883</v>
      </c>
      <c r="F12" s="11">
        <v>203.971</v>
      </c>
      <c r="G12" s="12">
        <f t="shared" si="1"/>
        <v>-5.7475122287753422E-2</v>
      </c>
      <c r="H12" s="10">
        <f t="shared" si="0"/>
        <v>39.313415057276899</v>
      </c>
    </row>
    <row r="13" spans="1:8">
      <c r="A13" s="3" t="s">
        <v>16</v>
      </c>
      <c r="B13" s="7">
        <v>167.89000000000001</v>
      </c>
      <c r="C13" s="8">
        <v>238.54</v>
      </c>
      <c r="D13" s="5">
        <v>231.29</v>
      </c>
      <c r="E13" s="8">
        <v>221.4</v>
      </c>
      <c r="F13" s="11">
        <v>211.32</v>
      </c>
      <c r="G13" s="12">
        <f t="shared" si="1"/>
        <v>-4.5528455284552845</v>
      </c>
      <c r="H13" s="10">
        <f t="shared" si="0"/>
        <v>25.868127940913688</v>
      </c>
    </row>
    <row r="14" spans="1:8">
      <c r="A14" s="3" t="s">
        <v>17</v>
      </c>
      <c r="B14" s="5">
        <v>249.5</v>
      </c>
      <c r="C14" s="14" t="s">
        <v>18</v>
      </c>
      <c r="D14" s="14">
        <v>312.54000000000002</v>
      </c>
      <c r="E14" s="14" t="s">
        <v>18</v>
      </c>
      <c r="F14" s="14" t="s">
        <v>18</v>
      </c>
      <c r="G14" s="10" t="s">
        <v>18</v>
      </c>
      <c r="H14" s="10" t="s">
        <v>18</v>
      </c>
    </row>
    <row r="15" spans="1:8">
      <c r="A15" s="3" t="s">
        <v>19</v>
      </c>
      <c r="B15" s="5">
        <v>138.65</v>
      </c>
      <c r="C15" s="5">
        <v>222.24</v>
      </c>
      <c r="D15" s="8">
        <v>220.62</v>
      </c>
      <c r="E15" s="5">
        <v>219.31</v>
      </c>
      <c r="F15" s="15">
        <v>218.09</v>
      </c>
      <c r="G15" s="12">
        <f t="shared" si="1"/>
        <v>-0.55629018284619747</v>
      </c>
      <c r="H15" s="10">
        <f t="shared" si="0"/>
        <v>57.29534799855751</v>
      </c>
    </row>
    <row r="16" spans="1:8">
      <c r="A16" s="3" t="s">
        <v>20</v>
      </c>
      <c r="B16" s="5">
        <v>195.14000000000001</v>
      </c>
      <c r="C16" s="5">
        <v>258.60000000000002</v>
      </c>
      <c r="D16" s="5">
        <v>253.34</v>
      </c>
      <c r="E16" s="5">
        <v>244.23000000000002</v>
      </c>
      <c r="F16" s="16">
        <v>232.12</v>
      </c>
      <c r="G16" s="12">
        <f t="shared" si="1"/>
        <v>-4.9584408139868197</v>
      </c>
      <c r="H16" s="12">
        <f t="shared" si="0"/>
        <v>18.950497079020188</v>
      </c>
    </row>
    <row r="17" spans="1:8">
      <c r="A17" s="3" t="s">
        <v>21</v>
      </c>
      <c r="B17" s="5">
        <v>199.1181</v>
      </c>
      <c r="C17" s="5">
        <v>286.10000000000002</v>
      </c>
      <c r="D17" s="8">
        <v>289.3</v>
      </c>
      <c r="E17" s="8">
        <v>282.95</v>
      </c>
      <c r="F17" s="13">
        <v>281.34000000000003</v>
      </c>
      <c r="G17" s="12">
        <f t="shared" si="1"/>
        <v>-0.56900512458030184</v>
      </c>
      <c r="H17" s="12">
        <f t="shared" si="0"/>
        <v>41.293031622941378</v>
      </c>
    </row>
    <row r="18" spans="1:8">
      <c r="A18" s="3" t="s">
        <v>22</v>
      </c>
      <c r="B18" s="7">
        <v>175.26</v>
      </c>
      <c r="C18" s="5">
        <v>232.76</v>
      </c>
      <c r="D18" s="6">
        <v>232.57</v>
      </c>
      <c r="E18" s="8">
        <v>232.3</v>
      </c>
      <c r="F18" s="14">
        <v>233.05</v>
      </c>
      <c r="G18" s="12">
        <f t="shared" si="1"/>
        <v>0.32285837279379948</v>
      </c>
      <c r="H18" s="12">
        <f t="shared" si="0"/>
        <v>32.97386739701016</v>
      </c>
    </row>
    <row r="19" spans="1:8">
      <c r="A19" s="3" t="s">
        <v>23</v>
      </c>
      <c r="B19" s="5">
        <v>227.38</v>
      </c>
      <c r="C19" s="14">
        <v>261.11</v>
      </c>
      <c r="D19" s="14" t="s">
        <v>18</v>
      </c>
      <c r="E19" s="14" t="s">
        <v>18</v>
      </c>
      <c r="F19" s="14" t="s">
        <v>18</v>
      </c>
      <c r="G19" s="10" t="s">
        <v>18</v>
      </c>
      <c r="H19" s="10" t="s">
        <v>18</v>
      </c>
    </row>
    <row r="20" spans="1:8">
      <c r="A20" s="3" t="s">
        <v>24</v>
      </c>
      <c r="B20" s="5">
        <v>170.3</v>
      </c>
      <c r="C20" s="17">
        <v>172.91</v>
      </c>
      <c r="D20" s="18">
        <v>172.91</v>
      </c>
      <c r="E20" s="19">
        <v>172.91</v>
      </c>
      <c r="F20" s="13">
        <v>172.91</v>
      </c>
      <c r="G20" s="12">
        <f t="shared" si="1"/>
        <v>0</v>
      </c>
      <c r="H20" s="12">
        <f t="shared" si="0"/>
        <v>1.5325895478567109</v>
      </c>
    </row>
    <row r="21" spans="1:8">
      <c r="A21" s="3" t="s">
        <v>25</v>
      </c>
      <c r="B21" s="5">
        <v>165.31010000000001</v>
      </c>
      <c r="C21" s="17">
        <v>240.96270000000001</v>
      </c>
      <c r="D21" s="18">
        <v>240.19810000000001</v>
      </c>
      <c r="E21" s="19">
        <v>236.8014</v>
      </c>
      <c r="F21" s="14">
        <v>231.20410000000001</v>
      </c>
      <c r="G21" s="12">
        <f t="shared" si="1"/>
        <v>-2.3637106875212699</v>
      </c>
      <c r="H21" s="12">
        <f t="shared" si="0"/>
        <v>39.860843348349562</v>
      </c>
    </row>
    <row r="22" spans="1:8">
      <c r="A22" s="3" t="s">
        <v>26</v>
      </c>
      <c r="B22" s="5">
        <v>182.33</v>
      </c>
      <c r="C22" s="14">
        <v>257.39999999999998</v>
      </c>
      <c r="D22" s="14">
        <v>257.39999999999998</v>
      </c>
      <c r="E22" s="14">
        <v>257.39999999999998</v>
      </c>
      <c r="F22" s="14" t="s">
        <v>18</v>
      </c>
      <c r="G22" s="10" t="s">
        <v>18</v>
      </c>
      <c r="H22" s="10" t="s">
        <v>18</v>
      </c>
    </row>
    <row r="23" spans="1:8">
      <c r="A23" s="3" t="s">
        <v>27</v>
      </c>
      <c r="B23" s="5">
        <v>181</v>
      </c>
      <c r="C23" s="17">
        <v>244</v>
      </c>
      <c r="D23" s="20">
        <v>232</v>
      </c>
      <c r="E23" s="20">
        <v>224</v>
      </c>
      <c r="F23" s="11">
        <v>214</v>
      </c>
      <c r="G23" s="12">
        <f t="shared" si="1"/>
        <v>-4.46428571428571</v>
      </c>
      <c r="H23" s="12">
        <f t="shared" si="0"/>
        <v>18.232044198895036</v>
      </c>
    </row>
    <row r="24" spans="1:8">
      <c r="A24" s="3" t="s">
        <v>28</v>
      </c>
      <c r="B24" s="5">
        <v>266.27</v>
      </c>
      <c r="C24" s="17">
        <v>273.51</v>
      </c>
      <c r="D24" s="21">
        <v>272.84000000000003</v>
      </c>
      <c r="E24" s="6">
        <v>271.51</v>
      </c>
      <c r="F24" s="11">
        <v>272.72000000000003</v>
      </c>
      <c r="G24" s="12">
        <f t="shared" si="1"/>
        <v>0.44565577695114822</v>
      </c>
      <c r="H24" s="12">
        <f t="shared" si="0"/>
        <v>2.4223532504600742</v>
      </c>
    </row>
    <row r="25" spans="1:8">
      <c r="A25" s="3" t="s">
        <v>29</v>
      </c>
      <c r="B25" s="14" t="s">
        <v>18</v>
      </c>
      <c r="C25" s="8">
        <v>254.3604</v>
      </c>
      <c r="D25" s="8">
        <v>247.9299</v>
      </c>
      <c r="E25" s="14">
        <v>235.3895</v>
      </c>
      <c r="F25" s="14">
        <v>230.93780000000001</v>
      </c>
      <c r="G25" s="12">
        <f t="shared" si="1"/>
        <v>-1.8912058524275688</v>
      </c>
      <c r="H25" s="10" t="s">
        <v>18</v>
      </c>
    </row>
    <row r="26" spans="1:8">
      <c r="A26" s="3" t="s">
        <v>30</v>
      </c>
      <c r="B26" s="14">
        <v>181.22</v>
      </c>
      <c r="C26" s="5">
        <v>240.3</v>
      </c>
      <c r="D26" s="5">
        <v>240.3</v>
      </c>
      <c r="E26" s="5">
        <v>240.3</v>
      </c>
      <c r="F26" s="13">
        <v>240.3</v>
      </c>
      <c r="G26" s="12">
        <f t="shared" si="1"/>
        <v>0</v>
      </c>
      <c r="H26" s="40">
        <f t="shared" si="0"/>
        <v>32.601258139278229</v>
      </c>
    </row>
    <row r="27" spans="1:8">
      <c r="A27" s="3" t="s">
        <v>31</v>
      </c>
      <c r="B27" s="5">
        <v>136.8946</v>
      </c>
      <c r="C27" s="5">
        <v>206.36710000000002</v>
      </c>
      <c r="D27" s="5">
        <v>201.184</v>
      </c>
      <c r="E27" s="5">
        <v>198.92870000000002</v>
      </c>
      <c r="F27" s="14">
        <v>202.31030000000001</v>
      </c>
      <c r="G27" s="12">
        <f t="shared" si="1"/>
        <v>1.699905544046687</v>
      </c>
      <c r="H27" s="22">
        <f t="shared" si="0"/>
        <v>47.785449535628153</v>
      </c>
    </row>
    <row r="28" spans="1:8">
      <c r="A28" s="3" t="s">
        <v>32</v>
      </c>
      <c r="B28" s="5">
        <v>150.82</v>
      </c>
      <c r="C28" s="5">
        <v>234.39000000000001</v>
      </c>
      <c r="D28" s="5">
        <v>234.08</v>
      </c>
      <c r="E28" s="5">
        <v>238.69</v>
      </c>
      <c r="F28" s="14">
        <v>235.57</v>
      </c>
      <c r="G28" s="14" t="s">
        <v>18</v>
      </c>
      <c r="H28" s="23" t="s">
        <v>18</v>
      </c>
    </row>
    <row r="29" spans="1:8">
      <c r="A29" s="3" t="s">
        <v>33</v>
      </c>
      <c r="B29" s="5">
        <v>137.89000000000001</v>
      </c>
      <c r="C29" s="5">
        <v>225.56</v>
      </c>
      <c r="D29" s="5">
        <v>223.17000000000002</v>
      </c>
      <c r="E29" s="5">
        <v>217.23000000000002</v>
      </c>
      <c r="F29" s="16">
        <v>210.87</v>
      </c>
      <c r="G29" s="12">
        <f t="shared" si="1"/>
        <v>-2.9277724071260947</v>
      </c>
      <c r="H29" s="12">
        <f t="shared" si="0"/>
        <v>52.926245558053495</v>
      </c>
    </row>
    <row r="30" spans="1:8">
      <c r="A30" s="3" t="s">
        <v>34</v>
      </c>
      <c r="B30" s="5">
        <v>203.72</v>
      </c>
      <c r="C30" s="5">
        <v>209.03</v>
      </c>
      <c r="D30" s="5">
        <v>208.83</v>
      </c>
      <c r="E30" s="8">
        <v>210.34</v>
      </c>
      <c r="F30" s="14">
        <v>209.56</v>
      </c>
      <c r="G30" s="12">
        <f t="shared" si="1"/>
        <v>-0.37082818294190689</v>
      </c>
      <c r="H30" s="12">
        <f t="shared" si="0"/>
        <v>2.8666797565285673</v>
      </c>
    </row>
    <row r="31" spans="1:8">
      <c r="A31" s="3" t="s">
        <v>35</v>
      </c>
      <c r="B31" s="5">
        <v>240.2688</v>
      </c>
      <c r="C31" s="24">
        <v>249.45510000000002</v>
      </c>
      <c r="D31" s="25">
        <v>245.30860000000001</v>
      </c>
      <c r="E31" s="25">
        <v>238.7097</v>
      </c>
      <c r="F31" s="14">
        <v>232.39</v>
      </c>
      <c r="G31" s="12">
        <f t="shared" ref="G31" si="2">(F31/E31-1)*100</f>
        <v>-2.6474416414582258</v>
      </c>
      <c r="H31" s="12">
        <f t="shared" ref="H31" si="3">(F31/B31-1)*100</f>
        <v>-3.2791606733791556</v>
      </c>
    </row>
    <row r="32" spans="1:8">
      <c r="A32" s="26" t="s">
        <v>36</v>
      </c>
      <c r="B32" s="27">
        <v>179.77078183000006</v>
      </c>
      <c r="C32" s="28">
        <v>240.05127175000004</v>
      </c>
      <c r="D32" s="28">
        <v>237.26905103999994</v>
      </c>
      <c r="E32" s="29">
        <v>231.87437966999997</v>
      </c>
      <c r="F32" s="30">
        <v>226.88818527000001</v>
      </c>
      <c r="G32" s="31">
        <f t="shared" si="1"/>
        <v>-2.1503860871115776</v>
      </c>
      <c r="H32" s="32">
        <f t="shared" si="0"/>
        <v>26.209711589593265</v>
      </c>
    </row>
    <row r="33" spans="1:8">
      <c r="B33" s="33">
        <v>179.77078183000006</v>
      </c>
      <c r="C33" s="34"/>
      <c r="D33" s="34"/>
      <c r="E33" s="35"/>
      <c r="F33" s="35"/>
    </row>
    <row r="34" spans="1:8" ht="15">
      <c r="E34" s="36"/>
      <c r="F34" s="36"/>
    </row>
    <row r="35" spans="1:8" ht="15">
      <c r="A35" s="37" t="s">
        <v>37</v>
      </c>
      <c r="E35" s="36"/>
      <c r="F35" s="36"/>
      <c r="G35" s="36"/>
      <c r="H35" s="36"/>
    </row>
    <row r="36" spans="1:8" ht="15">
      <c r="A36" s="37" t="s">
        <v>38</v>
      </c>
      <c r="D36" s="36"/>
      <c r="E36" s="36"/>
      <c r="F36" s="36"/>
      <c r="G36" s="36"/>
      <c r="H36" s="36"/>
    </row>
    <row r="37" spans="1:8" ht="15">
      <c r="A37" s="38" t="s">
        <v>39</v>
      </c>
      <c r="E37" s="36"/>
      <c r="F37" s="36"/>
      <c r="G37" s="36"/>
      <c r="H37" s="36"/>
    </row>
    <row r="38" spans="1:8" ht="15">
      <c r="A38" s="37"/>
      <c r="E38" s="36"/>
      <c r="F38" s="36"/>
      <c r="G38" s="36"/>
      <c r="H38" s="36"/>
    </row>
    <row r="39" spans="1:8">
      <c r="A39" s="37"/>
    </row>
    <row r="40" spans="1:8">
      <c r="A40" s="37" t="s">
        <v>40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2023-07-17T11:37:35Z</dcterms:modified>
</cp:coreProperties>
</file>