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E1D58BD2-BF19-4261-AEF3-8E3AC56AB5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G26" i="1"/>
  <c r="H30" i="1"/>
  <c r="G30" i="1"/>
  <c r="H29" i="1"/>
  <c r="G29" i="1"/>
  <c r="H28" i="1"/>
  <c r="G28" i="1"/>
  <c r="H27" i="1"/>
  <c r="G27" i="1"/>
  <c r="H25" i="1"/>
  <c r="G25" i="1"/>
  <c r="H24" i="1"/>
  <c r="G24" i="1"/>
  <c r="H23" i="1"/>
  <c r="G23" i="1"/>
  <c r="H22" i="1"/>
  <c r="G22" i="1"/>
  <c r="G21" i="1"/>
  <c r="H19" i="1"/>
  <c r="G19" i="1"/>
  <c r="H18" i="1"/>
  <c r="G18" i="1"/>
  <c r="H17" i="1"/>
  <c r="G17" i="1"/>
  <c r="H15" i="1"/>
  <c r="G15" i="1"/>
  <c r="H14" i="1"/>
  <c r="G14" i="1"/>
  <c r="H13" i="1"/>
  <c r="G13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<sst xmlns="http://schemas.openxmlformats.org/spreadsheetml/2006/main" count="58" uniqueCount="42">
  <si>
    <t>Vidutinės didmeninės viščiukų broilerių skerdenų (A klasės, 65 %)  kainos  Europos Sąjungos valstybėse EUR/100kg (be PVM)</t>
  </si>
  <si>
    <t xml:space="preserve"> Pokytis, %</t>
  </si>
  <si>
    <t>26 sav.
(06 27–07 03)</t>
  </si>
  <si>
    <t>23 sav.
(06 05–11)</t>
  </si>
  <si>
    <t>24 sav.
(06 12–18)</t>
  </si>
  <si>
    <t>25 sav.
(06 19–25)</t>
  </si>
  <si>
    <t>26 sav.
(06 26–07 02)</t>
  </si>
  <si>
    <t>savaitės*</t>
  </si>
  <si>
    <t>metų**</t>
  </si>
  <si>
    <t>Lietuva</t>
  </si>
  <si>
    <t>●</t>
  </si>
  <si>
    <t>-</t>
  </si>
  <si>
    <t xml:space="preserve">Latvija </t>
  </si>
  <si>
    <t>Belgija</t>
  </si>
  <si>
    <t>Bulgarija</t>
  </si>
  <si>
    <t>Čekija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</si>
  <si>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</si>
  <si>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</si>
  <si>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</si>
  <si>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</si>
  <si>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</si>
  <si>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</si>
  <si>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</si>
  <si>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</si>
  <si>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</si>
  <si>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</si>
  <si>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</si>
  <si>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</si>
  <si>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</si>
  <si>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</si>
  <si>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</si>
  <si>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</si>
  <si>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</si>
  <si>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</si>
  <si>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</si>
  <si>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</si>
  <si>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2023 m. 26 savaitę su  25 savaite</t>
  </si>
  <si>
    <t>** lyginant 2023 m. 26 savaitę su 2022 m. 26 savaite</t>
  </si>
  <si>
    <t xml:space="preserve">  - nepateikti duomenys</t>
  </si>
  <si>
    <t>●  konfidencialūs duomenys</t>
  </si>
  <si>
    <t>Šaltinis EK</t>
  </si>
  <si>
    <t xml:space="preserve">                                Data
 Valstybė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</si>
</sst>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+&quot;0.0%;&quot;-&quot;0.0%"/>
  </numFmts>
  <fonts count="15">
    <font>
      <sz val="11"/>
      <color theme="1"/>
      <name val="Calibri"/>
      <family val="2"/>
      <scheme val="minor"/>
    </font>
    <font>
      <sz val="9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 tint="4.9989318521683403E-2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10"/>
      <color theme="0"/>
      <name val="Arial"/>
      <family val="2"/>
      <charset val="186"/>
    </font>
    <font>
      <b/>
      <sz val="8"/>
      <color theme="0"/>
      <name val="Times New Roman"/>
      <family val="1"/>
      <charset val="186"/>
    </font>
    <font>
      <sz val="10"/>
      <name val="Arial "/>
    </font>
    <font>
      <b/>
      <sz val="11"/>
      <name val="Arial "/>
    </font>
    <font>
      <sz val="8"/>
      <color theme="1" tint="0.14999847407452621"/>
      <name val="Times New Roman"/>
      <family val="1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 diagonalDown="1">
      <left/>
      <right/>
      <top/>
      <bottom/>
      <diagonal style="thin">
        <color indexed="9"/>
      </diagonal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5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0" fontId="7" fillId="3" borderId="0" xfId="0" applyFont="1" applyFill="1"/>
    <xf numFmtId="2" fontId="8" fillId="2" borderId="18" xfId="0" applyNumberFormat="1" applyFont="1" applyFill="1" applyBorder="1" applyAlignment="1">
      <alignment horizontal="center" vertical="center"/>
    </xf>
    <xf numFmtId="2" fontId="8" fillId="3" borderId="19" xfId="0" applyNumberFormat="1" applyFont="1" applyFill="1" applyBorder="1" applyAlignment="1">
      <alignment horizontal="center" vertical="center"/>
    </xf>
    <xf numFmtId="2" fontId="8" fillId="3" borderId="20" xfId="0" applyNumberFormat="1" applyFont="1" applyFill="1" applyBorder="1" applyAlignment="1">
      <alignment horizontal="center" vertical="center"/>
    </xf>
    <xf numFmtId="2" fontId="8" fillId="3" borderId="21" xfId="0" quotePrefix="1" applyNumberFormat="1" applyFont="1" applyFill="1" applyBorder="1" applyAlignment="1">
      <alignment horizontal="center" vertical="center"/>
    </xf>
    <xf numFmtId="2" fontId="8" fillId="3" borderId="22" xfId="0" quotePrefix="1" applyNumberFormat="1" applyFont="1" applyFill="1" applyBorder="1" applyAlignment="1">
      <alignment horizontal="center" vertical="center"/>
    </xf>
    <xf numFmtId="0" fontId="2" fillId="0" borderId="0" xfId="0" applyFont="1"/>
    <xf numFmtId="2" fontId="6" fillId="0" borderId="0" xfId="0" applyNumberFormat="1" applyFont="1" applyAlignment="1">
      <alignment horizontal="center" vertical="center"/>
    </xf>
    <xf numFmtId="2" fontId="6" fillId="0" borderId="0" xfId="0" quotePrefix="1" applyNumberFormat="1" applyFont="1" applyAlignment="1">
      <alignment horizontal="center"/>
    </xf>
    <xf numFmtId="2" fontId="1" fillId="4" borderId="0" xfId="0" applyNumberFormat="1" applyFont="1" applyFill="1" applyAlignment="1">
      <alignment horizontal="left" vertical="center"/>
    </xf>
    <xf numFmtId="0" fontId="9" fillId="4" borderId="17" xfId="0" applyFont="1" applyFill="1" applyBorder="1"/>
    <xf numFmtId="164" fontId="12" fillId="4" borderId="0" xfId="1" applyNumberFormat="1" applyFont="1" applyFill="1" applyBorder="1" applyAlignment="1">
      <alignment horizontal="center" vertical="center"/>
    </xf>
    <xf numFmtId="2" fontId="10" fillId="4" borderId="25" xfId="0" applyNumberFormat="1" applyFont="1" applyFill="1" applyBorder="1" applyAlignment="1">
      <alignment horizontal="center"/>
    </xf>
    <xf numFmtId="0" fontId="2" fillId="0" borderId="23" xfId="0" applyFont="1" applyBorder="1"/>
    <xf numFmtId="2" fontId="3" fillId="0" borderId="24" xfId="0" applyNumberFormat="1" applyFont="1" applyBorder="1" applyAlignment="1">
      <alignment horizontal="center" vertical="center" wrapText="1"/>
    </xf>
    <xf numFmtId="2" fontId="3" fillId="0" borderId="24" xfId="0" quotePrefix="1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wrapText="1"/>
    </xf>
    <xf numFmtId="2" fontId="3" fillId="0" borderId="24" xfId="0" applyNumberFormat="1" applyFont="1" applyBorder="1" applyAlignment="1">
      <alignment horizontal="center"/>
    </xf>
    <xf numFmtId="2" fontId="3" fillId="0" borderId="23" xfId="0" quotePrefix="1" applyNumberFormat="1" applyFont="1" applyBorder="1" applyAlignment="1">
      <alignment horizontal="center" vertical="center" wrapText="1"/>
    </xf>
    <xf numFmtId="2" fontId="3" fillId="0" borderId="24" xfId="0" quotePrefix="1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/>
    </xf>
    <xf numFmtId="2" fontId="4" fillId="0" borderId="24" xfId="0" quotePrefix="1" applyNumberFormat="1" applyFont="1" applyBorder="1" applyAlignment="1">
      <alignment horizontal="center"/>
    </xf>
    <xf numFmtId="2" fontId="5" fillId="0" borderId="24" xfId="0" quotePrefix="1" applyNumberFormat="1" applyFont="1" applyBorder="1" applyAlignment="1">
      <alignment horizontal="center"/>
    </xf>
    <xf numFmtId="2" fontId="6" fillId="0" borderId="26" xfId="0" applyNumberFormat="1" applyFont="1" applyBorder="1" applyAlignment="1">
      <alignment horizontal="center"/>
    </xf>
    <xf numFmtId="2" fontId="6" fillId="0" borderId="24" xfId="0" applyNumberFormat="1" applyFont="1" applyBorder="1" applyAlignment="1">
      <alignment horizontal="center"/>
    </xf>
    <xf numFmtId="2" fontId="3" fillId="0" borderId="27" xfId="0" quotePrefix="1" applyNumberFormat="1" applyFont="1" applyBorder="1" applyAlignment="1">
      <alignment horizontal="center" vertical="center" wrapText="1"/>
    </xf>
    <xf numFmtId="2" fontId="5" fillId="0" borderId="27" xfId="0" quotePrefix="1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 wrapText="1"/>
    </xf>
    <xf numFmtId="2" fontId="3" fillId="0" borderId="23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/>
    </xf>
    <xf numFmtId="2" fontId="13" fillId="0" borderId="24" xfId="0" quotePrefix="1" applyNumberFormat="1" applyFont="1" applyBorder="1" applyAlignment="1">
      <alignment horizontal="center"/>
    </xf>
    <xf numFmtId="2" fontId="6" fillId="0" borderId="27" xfId="0" applyNumberFormat="1" applyFont="1" applyBorder="1" applyAlignment="1">
      <alignment horizontal="center"/>
    </xf>
    <xf numFmtId="0" fontId="14" fillId="0" borderId="0" xfId="0" applyFont="1"/>
    <xf numFmtId="2" fontId="2" fillId="0" borderId="0" xfId="0" applyNumberFormat="1" applyFont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</cellXfs>
  <cellStyles count="2">
    <cellStyle name="Normal" xfId="0" builtinId="0"/>
    <cellStyle name="Procentai 2" xfId="1" xr:uid="{F882E092-9180-47B5-B0A4-2FD1209D50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9"/>
  <sheetViews>
    <sheetView showGridLines="0" tabSelected="1" workbookViewId="0">
      <selection activeCell="O18" sqref="O18"/>
    </sheetView>
  </sheetViews>
  <sheetFormatPr defaultRowHeight="14.4"/>
  <cols>
    <col min="1" max="1" width="22" customWidth="1"/>
    <col min="2" max="4" width="11.33203125" customWidth="1"/>
    <col min="5" max="5" width="11.109375" customWidth="1"/>
    <col min="6" max="6" width="11.5546875" customWidth="1"/>
  </cols>
  <sheetData>
    <row r="2" spans="1:8" ht="43.5" customHeight="1">
      <c r="A2" s="40" t="s">
        <v>0</v>
      </c>
      <c r="B2" s="40"/>
      <c r="C2" s="41"/>
      <c r="D2" s="41"/>
      <c r="E2" s="41"/>
      <c r="F2" s="41"/>
      <c r="G2" s="41"/>
      <c r="H2" s="41"/>
    </row>
    <row r="3" spans="1:8">
      <c r="A3" s="54" t="s">
        <v>41</v>
      </c>
      <c r="B3" s="1">
        <v>2022</v>
      </c>
      <c r="C3" s="42">
        <v>2023</v>
      </c>
      <c r="D3" s="43"/>
      <c r="E3" s="43"/>
      <c r="F3" s="44"/>
      <c r="G3" s="45" t="s">
        <v>1</v>
      </c>
      <c r="H3" s="46"/>
    </row>
    <row r="4" spans="1:8">
      <c r="A4" s="55"/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2" t="s">
        <v>7</v>
      </c>
      <c r="H4" s="38" t="s">
        <v>8</v>
      </c>
    </row>
    <row r="5" spans="1:8">
      <c r="A5" s="55"/>
      <c r="B5" s="48"/>
      <c r="C5" s="49"/>
      <c r="D5" s="49"/>
      <c r="E5" s="49"/>
      <c r="F5" s="51"/>
      <c r="G5" s="53"/>
      <c r="H5" s="39"/>
    </row>
    <row r="6" spans="1:8">
      <c r="A6" s="16" t="s">
        <v>9</v>
      </c>
      <c r="B6" s="17">
        <v>214.74</v>
      </c>
      <c r="C6" s="18">
        <v>231.9</v>
      </c>
      <c r="D6" s="19" t="s">
        <v>10</v>
      </c>
      <c r="E6" s="19" t="s">
        <v>10</v>
      </c>
      <c r="F6" s="19" t="s">
        <v>10</v>
      </c>
      <c r="G6" s="18" t="s">
        <v>11</v>
      </c>
      <c r="H6" s="18" t="s">
        <v>11</v>
      </c>
    </row>
    <row r="7" spans="1:8">
      <c r="A7" s="16" t="s">
        <v>12</v>
      </c>
      <c r="B7" s="20">
        <v>264</v>
      </c>
      <c r="C7" s="20">
        <v>240</v>
      </c>
      <c r="D7" s="18">
        <v>245</v>
      </c>
      <c r="E7" s="18">
        <v>274</v>
      </c>
      <c r="F7" s="21">
        <v>252</v>
      </c>
      <c r="G7" s="22">
        <f t="shared" ref="G7:G30" si="0">(F7/E7-1)*100</f>
        <v>-8.0291970802919721</v>
      </c>
      <c r="H7" s="20">
        <f t="shared" ref="H7:H29" si="1">(F7/B7-1)*100</f>
        <v>-4.5454545454545414</v>
      </c>
    </row>
    <row r="8" spans="1:8">
      <c r="A8" s="16" t="s">
        <v>13</v>
      </c>
      <c r="B8" s="20">
        <v>230.99</v>
      </c>
      <c r="C8" s="20">
        <v>243.33</v>
      </c>
      <c r="D8" s="20">
        <v>242.09</v>
      </c>
      <c r="E8" s="20">
        <v>242.23000000000002</v>
      </c>
      <c r="F8" s="19">
        <v>237.46</v>
      </c>
      <c r="G8" s="22">
        <f t="shared" si="0"/>
        <v>-1.9692028237625392</v>
      </c>
      <c r="H8" s="20">
        <f t="shared" si="1"/>
        <v>2.8009870557166971</v>
      </c>
    </row>
    <row r="9" spans="1:8">
      <c r="A9" s="16" t="s">
        <v>14</v>
      </c>
      <c r="B9" s="23">
        <v>223.95440000000002</v>
      </c>
      <c r="C9" s="20">
        <v>217.37400000000002</v>
      </c>
      <c r="D9" s="23">
        <v>219.5368</v>
      </c>
      <c r="E9" s="20">
        <v>215.98320000000001</v>
      </c>
      <c r="F9" s="24">
        <v>218.7954</v>
      </c>
      <c r="G9" s="25">
        <f t="shared" si="0"/>
        <v>1.3020457146666997</v>
      </c>
      <c r="H9" s="20">
        <f t="shared" si="1"/>
        <v>-2.3035939459104315</v>
      </c>
    </row>
    <row r="10" spans="1:8">
      <c r="A10" s="16" t="s">
        <v>15</v>
      </c>
      <c r="B10" s="20">
        <v>247.77290000000002</v>
      </c>
      <c r="C10" s="20">
        <v>247.74820000000003</v>
      </c>
      <c r="D10" s="20">
        <v>247.4213</v>
      </c>
      <c r="E10" s="22">
        <v>239.54870000000003</v>
      </c>
      <c r="F10" s="24">
        <v>241.00290000000001</v>
      </c>
      <c r="G10" s="26">
        <f t="shared" si="0"/>
        <v>0.60705818900290698</v>
      </c>
      <c r="H10" s="20">
        <f t="shared" si="1"/>
        <v>-2.732340784645948</v>
      </c>
    </row>
    <row r="11" spans="1:8">
      <c r="A11" s="16" t="s">
        <v>16</v>
      </c>
      <c r="B11" s="20">
        <v>394</v>
      </c>
      <c r="C11" s="18">
        <v>411</v>
      </c>
      <c r="D11" s="18">
        <v>409</v>
      </c>
      <c r="E11" s="18">
        <v>409</v>
      </c>
      <c r="F11" s="19">
        <v>409</v>
      </c>
      <c r="G11" s="26">
        <f t="shared" si="0"/>
        <v>0</v>
      </c>
      <c r="H11" s="20">
        <f t="shared" si="1"/>
        <v>3.8071065989847774</v>
      </c>
    </row>
    <row r="12" spans="1:8">
      <c r="A12" s="16" t="s">
        <v>17</v>
      </c>
      <c r="B12" s="20">
        <v>176</v>
      </c>
      <c r="C12" s="27" t="s">
        <v>11</v>
      </c>
      <c r="D12" s="19">
        <v>242.08</v>
      </c>
      <c r="E12" s="28" t="s">
        <v>11</v>
      </c>
      <c r="F12" s="28" t="s">
        <v>11</v>
      </c>
      <c r="G12" s="29" t="s">
        <v>11</v>
      </c>
      <c r="H12" s="35" t="s">
        <v>11</v>
      </c>
    </row>
    <row r="13" spans="1:8">
      <c r="A13" s="16" t="s">
        <v>18</v>
      </c>
      <c r="B13" s="23">
        <v>220.37</v>
      </c>
      <c r="C13" s="20">
        <v>253.37</v>
      </c>
      <c r="D13" s="24">
        <v>263.37</v>
      </c>
      <c r="E13" s="20">
        <v>263.37</v>
      </c>
      <c r="F13" s="18">
        <v>263.37</v>
      </c>
      <c r="G13" s="30">
        <f t="shared" si="0"/>
        <v>0</v>
      </c>
      <c r="H13" s="20">
        <f t="shared" si="1"/>
        <v>19.512637836366121</v>
      </c>
    </row>
    <row r="14" spans="1:8">
      <c r="A14" s="16" t="s">
        <v>19</v>
      </c>
      <c r="B14" s="20">
        <v>300</v>
      </c>
      <c r="C14" s="20">
        <v>300</v>
      </c>
      <c r="D14" s="24">
        <v>300</v>
      </c>
      <c r="E14" s="20">
        <v>300</v>
      </c>
      <c r="F14" s="20">
        <v>300</v>
      </c>
      <c r="G14" s="30">
        <f t="shared" si="0"/>
        <v>0</v>
      </c>
      <c r="H14" s="20">
        <f t="shared" si="1"/>
        <v>0</v>
      </c>
    </row>
    <row r="15" spans="1:8">
      <c r="A15" s="16" t="s">
        <v>20</v>
      </c>
      <c r="B15" s="20">
        <v>245.78880000000001</v>
      </c>
      <c r="C15" s="20">
        <v>260</v>
      </c>
      <c r="D15" s="19">
        <v>256</v>
      </c>
      <c r="E15" s="20">
        <v>256</v>
      </c>
      <c r="F15" s="31">
        <v>260</v>
      </c>
      <c r="G15" s="30">
        <f t="shared" si="0"/>
        <v>1.5625</v>
      </c>
      <c r="H15" s="22">
        <f t="shared" si="1"/>
        <v>5.7818745199130328</v>
      </c>
    </row>
    <row r="16" spans="1:8">
      <c r="A16" s="16" t="s">
        <v>21</v>
      </c>
      <c r="B16" s="20">
        <v>242.66</v>
      </c>
      <c r="C16" s="20">
        <v>250.43</v>
      </c>
      <c r="D16" s="19">
        <v>250.43</v>
      </c>
      <c r="E16" s="31">
        <v>250.43</v>
      </c>
      <c r="F16" s="28" t="s">
        <v>11</v>
      </c>
      <c r="G16" s="28" t="s">
        <v>11</v>
      </c>
      <c r="H16" s="35" t="s">
        <v>11</v>
      </c>
    </row>
    <row r="17" spans="1:8">
      <c r="A17" s="16" t="s">
        <v>22</v>
      </c>
      <c r="B17" s="23">
        <v>324</v>
      </c>
      <c r="C17" s="20">
        <v>340</v>
      </c>
      <c r="D17" s="24">
        <v>339</v>
      </c>
      <c r="E17" s="20">
        <v>339</v>
      </c>
      <c r="F17" s="31">
        <v>339</v>
      </c>
      <c r="G17" s="30">
        <f t="shared" si="0"/>
        <v>0</v>
      </c>
      <c r="H17" s="22">
        <f t="shared" si="1"/>
        <v>4.629629629629628</v>
      </c>
    </row>
    <row r="18" spans="1:8">
      <c r="A18" s="16" t="s">
        <v>23</v>
      </c>
      <c r="B18" s="20">
        <v>236.41</v>
      </c>
      <c r="C18" s="20">
        <v>243.73000000000002</v>
      </c>
      <c r="D18" s="32">
        <v>243.73000000000002</v>
      </c>
      <c r="E18" s="20">
        <v>244.33</v>
      </c>
      <c r="F18" s="18">
        <v>245.34</v>
      </c>
      <c r="G18" s="30">
        <f t="shared" si="0"/>
        <v>0.41337535300618455</v>
      </c>
      <c r="H18" s="22">
        <f t="shared" si="1"/>
        <v>3.7773359840954202</v>
      </c>
    </row>
    <row r="19" spans="1:8">
      <c r="A19" s="16" t="s">
        <v>24</v>
      </c>
      <c r="B19" s="23">
        <v>231.19080000000002</v>
      </c>
      <c r="C19" s="20">
        <v>269.48500000000001</v>
      </c>
      <c r="D19" s="32">
        <v>266.51400000000001</v>
      </c>
      <c r="E19" s="20">
        <v>256.35590000000002</v>
      </c>
      <c r="F19" s="31">
        <v>255.15600000000001</v>
      </c>
      <c r="G19" s="30">
        <f t="shared" si="0"/>
        <v>-0.46806022408690806</v>
      </c>
      <c r="H19" s="22">
        <f t="shared" si="1"/>
        <v>10.365983421485625</v>
      </c>
    </row>
    <row r="20" spans="1:8">
      <c r="A20" s="16" t="s">
        <v>25</v>
      </c>
      <c r="B20" s="20">
        <v>300</v>
      </c>
      <c r="C20" s="19">
        <v>283.33</v>
      </c>
      <c r="D20" s="19">
        <v>283.33</v>
      </c>
      <c r="E20" s="31">
        <v>283.33</v>
      </c>
      <c r="F20" s="28" t="s">
        <v>11</v>
      </c>
      <c r="G20" s="33" t="s">
        <v>11</v>
      </c>
      <c r="H20" s="20" t="s">
        <v>11</v>
      </c>
    </row>
    <row r="21" spans="1:8">
      <c r="A21" s="16" t="s">
        <v>26</v>
      </c>
      <c r="B21" s="20" t="s">
        <v>11</v>
      </c>
      <c r="C21" s="31">
        <v>174</v>
      </c>
      <c r="D21" s="31">
        <v>174</v>
      </c>
      <c r="E21" s="31">
        <v>174</v>
      </c>
      <c r="F21" s="19">
        <v>174</v>
      </c>
      <c r="G21" s="26">
        <f t="shared" si="0"/>
        <v>0</v>
      </c>
      <c r="H21" s="20" t="s">
        <v>11</v>
      </c>
    </row>
    <row r="22" spans="1:8">
      <c r="A22" s="16" t="s">
        <v>27</v>
      </c>
      <c r="B22" s="23">
        <v>354.17</v>
      </c>
      <c r="C22" s="23">
        <v>358.41</v>
      </c>
      <c r="D22" s="23">
        <v>358.56</v>
      </c>
      <c r="E22" s="23">
        <v>350.83</v>
      </c>
      <c r="F22" s="32">
        <v>354.76</v>
      </c>
      <c r="G22" s="22">
        <f t="shared" si="0"/>
        <v>1.1202006669897013</v>
      </c>
      <c r="H22" s="22">
        <f t="shared" si="1"/>
        <v>0.16658666741959927</v>
      </c>
    </row>
    <row r="23" spans="1:8">
      <c r="A23" s="16" t="s">
        <v>28</v>
      </c>
      <c r="B23" s="20">
        <v>188.58030000000002</v>
      </c>
      <c r="C23" s="20">
        <v>203.7278</v>
      </c>
      <c r="D23" s="19">
        <v>200.68550000000002</v>
      </c>
      <c r="E23" s="31">
        <v>183.27540000000002</v>
      </c>
      <c r="F23" s="19">
        <v>167.85830000000001</v>
      </c>
      <c r="G23" s="34">
        <f t="shared" si="0"/>
        <v>-8.4119854601326765</v>
      </c>
      <c r="H23" s="34">
        <f t="shared" si="1"/>
        <v>-10.988422438611034</v>
      </c>
    </row>
    <row r="24" spans="1:8">
      <c r="A24" s="16" t="s">
        <v>29</v>
      </c>
      <c r="B24" s="20">
        <v>250</v>
      </c>
      <c r="C24" s="23">
        <v>252.5</v>
      </c>
      <c r="D24" s="23">
        <v>252.5</v>
      </c>
      <c r="E24" s="23">
        <v>252.5</v>
      </c>
      <c r="F24" s="32">
        <v>247.5</v>
      </c>
      <c r="G24" s="22">
        <f t="shared" si="0"/>
        <v>-1.980198019801982</v>
      </c>
      <c r="H24" s="22">
        <f t="shared" si="1"/>
        <v>-1.0000000000000009</v>
      </c>
    </row>
    <row r="25" spans="1:8">
      <c r="A25" s="16" t="s">
        <v>30</v>
      </c>
      <c r="B25" s="20">
        <v>206.53400000000002</v>
      </c>
      <c r="C25" s="23">
        <v>214.3287</v>
      </c>
      <c r="D25" s="23">
        <v>214.3887</v>
      </c>
      <c r="E25" s="19">
        <v>212.19640000000001</v>
      </c>
      <c r="F25" s="19">
        <v>214.12820000000002</v>
      </c>
      <c r="G25" s="22">
        <f t="shared" si="0"/>
        <v>0.9103830225206444</v>
      </c>
      <c r="H25" s="22">
        <f t="shared" si="1"/>
        <v>3.6769732828493051</v>
      </c>
    </row>
    <row r="26" spans="1:8">
      <c r="A26" s="16" t="s">
        <v>31</v>
      </c>
      <c r="B26" s="20">
        <v>296.56</v>
      </c>
      <c r="C26" s="23">
        <v>311.28000000000003</v>
      </c>
      <c r="D26" s="23">
        <v>306.64</v>
      </c>
      <c r="E26" s="23">
        <v>311.10000000000002</v>
      </c>
      <c r="F26" s="27">
        <v>311.62</v>
      </c>
      <c r="G26" s="22">
        <f t="shared" ref="G26" si="2">(F26/E26-1)*100</f>
        <v>0.16714882674380149</v>
      </c>
      <c r="H26" s="22">
        <f t="shared" ref="H26" si="3">(F26/B26-1)*100</f>
        <v>5.078230374966286</v>
      </c>
    </row>
    <row r="27" spans="1:8">
      <c r="A27" s="16" t="s">
        <v>32</v>
      </c>
      <c r="B27" s="20">
        <v>250.25</v>
      </c>
      <c r="C27" s="23">
        <v>243.5</v>
      </c>
      <c r="D27" s="20">
        <v>249.39000000000001</v>
      </c>
      <c r="E27" s="23">
        <v>257.49</v>
      </c>
      <c r="F27" s="24">
        <v>250.54</v>
      </c>
      <c r="G27" s="22">
        <f t="shared" si="0"/>
        <v>-2.6991339469494058</v>
      </c>
      <c r="H27" s="22">
        <f t="shared" si="1"/>
        <v>0.11588411588410175</v>
      </c>
    </row>
    <row r="28" spans="1:8">
      <c r="A28" s="16" t="s">
        <v>33</v>
      </c>
      <c r="B28" s="23">
        <v>346.42</v>
      </c>
      <c r="C28" s="23">
        <v>337.82</v>
      </c>
      <c r="D28" s="23">
        <v>335.71</v>
      </c>
      <c r="E28" s="23">
        <v>337.92</v>
      </c>
      <c r="F28" s="32">
        <v>336.14</v>
      </c>
      <c r="G28" s="22">
        <f t="shared" si="0"/>
        <v>-0.52675189393940336</v>
      </c>
      <c r="H28" s="22">
        <f t="shared" si="1"/>
        <v>-2.9674961029963698</v>
      </c>
    </row>
    <row r="29" spans="1:8">
      <c r="A29" s="16" t="s">
        <v>34</v>
      </c>
      <c r="B29" s="23">
        <v>349.57530000000003</v>
      </c>
      <c r="C29" s="23">
        <v>308.42340000000002</v>
      </c>
      <c r="D29" s="23">
        <v>305.3227</v>
      </c>
      <c r="E29" s="23">
        <v>293.6848</v>
      </c>
      <c r="F29" s="24">
        <v>287.91990000000004</v>
      </c>
      <c r="G29" s="22">
        <f t="shared" si="0"/>
        <v>-1.9629548413809483</v>
      </c>
      <c r="H29" s="22">
        <f t="shared" si="1"/>
        <v>-17.637230090341049</v>
      </c>
    </row>
    <row r="30" spans="1:8">
      <c r="A30" s="3" t="s">
        <v>35</v>
      </c>
      <c r="B30" s="4">
        <v>259.01803058999991</v>
      </c>
      <c r="C30" s="5">
        <v>274.8503158900001</v>
      </c>
      <c r="D30" s="5">
        <v>273.58979161999997</v>
      </c>
      <c r="E30" s="5">
        <v>269.4391833200001</v>
      </c>
      <c r="F30" s="6">
        <v>267.06017020000002</v>
      </c>
      <c r="G30" s="7">
        <f t="shared" si="0"/>
        <v>-0.8829499446539768</v>
      </c>
      <c r="H30" s="8">
        <f>(F30/B30-1)*100</f>
        <v>3.104857060213706</v>
      </c>
    </row>
    <row r="31" spans="1:8">
      <c r="A31" s="13"/>
      <c r="B31" s="15">
        <v>180.49613556999998</v>
      </c>
      <c r="C31" s="2"/>
      <c r="D31" s="2"/>
      <c r="E31" s="2"/>
      <c r="F31" s="10"/>
    </row>
    <row r="32" spans="1:8">
      <c r="A32" s="14"/>
      <c r="B32" s="14"/>
      <c r="C32" s="14"/>
      <c r="D32" s="14"/>
      <c r="E32" s="14"/>
      <c r="F32" s="14"/>
      <c r="G32" s="14"/>
      <c r="H32" s="14"/>
    </row>
    <row r="33" spans="1:8">
      <c r="A33" s="14"/>
      <c r="B33" s="14"/>
      <c r="C33" s="14"/>
      <c r="D33" s="14"/>
      <c r="E33" s="14"/>
      <c r="F33" s="14"/>
      <c r="G33" s="14"/>
      <c r="H33" s="14"/>
    </row>
    <row r="34" spans="1:8">
      <c r="A34" s="9" t="s">
        <v>36</v>
      </c>
      <c r="B34" s="36"/>
      <c r="C34" s="36"/>
      <c r="D34" s="14"/>
      <c r="E34" s="14"/>
      <c r="F34" s="14"/>
      <c r="G34" s="14"/>
      <c r="H34" s="14"/>
    </row>
    <row r="35" spans="1:8">
      <c r="A35" s="9" t="s">
        <v>37</v>
      </c>
      <c r="B35" s="36"/>
      <c r="C35" s="36"/>
      <c r="D35" s="10"/>
      <c r="E35" s="2"/>
      <c r="F35" s="10"/>
      <c r="G35" s="2"/>
      <c r="H35" s="11"/>
    </row>
    <row r="36" spans="1:8">
      <c r="A36" s="12" t="s">
        <v>38</v>
      </c>
      <c r="B36" s="36"/>
      <c r="C36" s="36"/>
      <c r="D36" s="2"/>
      <c r="E36" s="2"/>
      <c r="F36" s="2"/>
      <c r="G36" s="2"/>
      <c r="H36" s="2"/>
    </row>
    <row r="37" spans="1:8">
      <c r="A37" s="9" t="s">
        <v>39</v>
      </c>
      <c r="B37" s="36"/>
      <c r="C37" s="36"/>
      <c r="E37" s="2"/>
      <c r="F37" s="2"/>
      <c r="G37" s="2"/>
    </row>
    <row r="38" spans="1:8">
      <c r="A38" s="9"/>
      <c r="B38" s="37"/>
      <c r="C38" s="36"/>
      <c r="G38" s="2"/>
      <c r="H38" s="2"/>
    </row>
    <row r="39" spans="1:8">
      <c r="A39" s="9" t="s">
        <v>40</v>
      </c>
      <c r="B39" s="36"/>
      <c r="C39" s="36"/>
    </row>
  </sheetData>
  <mergeCells count="11">
    <mergeCell ref="H4:H5"/>
    <mergeCell ref="A2:H2"/>
    <mergeCell ref="A3:A5"/>
    <mergeCell ref="C3:F3"/>
    <mergeCell ref="G3:H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2023-07-17T11:34:29Z</dcterms:modified>
</cp:coreProperties>
</file>