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28" sheetId="1" r:id="rId1"/>
  </sheets>
  <definedNames/>
  <calcPr fullCalcOnLoad="1"/>
</workbook>
</file>

<file path=xl/sharedStrings.xml><?xml version="1.0" encoding="utf-8"?>
<sst xmlns="http://schemas.openxmlformats.org/spreadsheetml/2006/main" count="425" uniqueCount="53">
  <si>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</si>
  <si>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</si>
  <si>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</si>
  <si>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</si>
  <si>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</si>
  <si>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</si>
  <si>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</si>
  <si>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</si>
  <si>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</si>
  <si>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</si>
  <si>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</si>
  <si>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</si>
  <si>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</si>
  <si>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</si>
  <si>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</si>
  <si>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</si>
  <si>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</si>
  <si>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</si>
  <si>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</si>
  <si>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</si>
  <si>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</si>
  <si>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</si>
  <si>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</si>
  <si>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</si>
  <si>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</si>
  <si>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</si>
  <si>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</si>
  <si>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</si>
  <si>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</si>
  <si>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</si>
  <si>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</si>
  <si>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</si>
  <si>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</si>
  <si>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</si>
  <si>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</si>
  <si>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</si>
  <si>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</si>
  <si>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</si>
  <si>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</si>
  <si>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</si>
  <si>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</si>
  <si>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</si>
  <si>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</si>
  <si>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</si>
  <si>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</si>
  <si>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25 sav.
(06 19–25)</t>
  </si>
  <si>
    <t>26 sav.
(06 26–07 02)</t>
  </si>
  <si>
    <t>27 sav.
(07 03–09)</t>
  </si>
  <si>
    <t>28 sav.
(07 10–16)</t>
  </si>
  <si>
    <t>** lyginant 2023 m. 28 savaitę su 2023 m. 27 savaite</t>
  </si>
  <si>
    <t>*** lyginant 2023 m. 28 savaitę su 2022 m. 28 savaite</t>
  </si>
  <si>
    <t>Galvijų supirkimo kainos* Europos Sąjungos valstybėse 2023 m. 25–28 sav., EUR/100 kg skerdenų (be PVM)</t>
  </si>
  <si>
    <t>28 sav.
(07 11–17)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</si>
</sst>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2" fillId="0" borderId="0" xfId="0" applyNumberFormat="1" applyFont="1" applyFill="1" applyBorder="1" applyAlignment="1" applyProtection="1">
      <alignment horizontal="center" vertical="center"/>
      <protection locked="0"/>
    </xf>
    <xf numFmtId="2" fontId="53" fillId="0" borderId="0" xfId="41" applyNumberFormat="1" applyFont="1" applyFill="1" applyBorder="1" applyAlignment="1" applyProtection="1">
      <alignment horizontal="center" vertical="center"/>
      <protection locked="0"/>
    </xf>
    <xf numFmtId="175" fontId="53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" fontId="51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wrapText="1" indent="1"/>
    </xf>
    <xf numFmtId="4" fontId="56" fillId="0" borderId="11" xfId="0" applyNumberFormat="1" applyFont="1" applyFill="1" applyBorder="1" applyAlignment="1" quotePrefix="1">
      <alignment horizontal="right" vertical="center" indent="1"/>
    </xf>
    <xf numFmtId="4" fontId="56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Border="1" applyAlignment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1" fillId="0" borderId="0" xfId="0" applyNumberFormat="1" applyFont="1" applyAlignment="1">
      <alignment horizontal="right" vertical="center" indent="1"/>
    </xf>
    <xf numFmtId="2" fontId="51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57" fillId="34" borderId="13" xfId="0" applyFont="1" applyFill="1" applyBorder="1" applyAlignment="1">
      <alignment/>
    </xf>
    <xf numFmtId="4" fontId="58" fillId="34" borderId="14" xfId="0" applyNumberFormat="1" applyFont="1" applyFill="1" applyBorder="1" applyAlignment="1">
      <alignment horizontal="right" vertical="center" indent="1"/>
    </xf>
    <xf numFmtId="2" fontId="58" fillId="34" borderId="15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0" fontId="57" fillId="33" borderId="17" xfId="0" applyFont="1" applyFill="1" applyBorder="1" applyAlignment="1">
      <alignment/>
    </xf>
    <xf numFmtId="4" fontId="58" fillId="33" borderId="18" xfId="0" applyNumberFormat="1" applyFont="1" applyFill="1" applyBorder="1" applyAlignment="1">
      <alignment horizontal="right" vertical="center" indent="1"/>
    </xf>
    <xf numFmtId="2" fontId="58" fillId="33" borderId="19" xfId="0" applyNumberFormat="1" applyFont="1" applyFill="1" applyBorder="1" applyAlignment="1">
      <alignment horizontal="right" vertical="center" indent="1"/>
    </xf>
    <xf numFmtId="0" fontId="57" fillId="33" borderId="20" xfId="0" applyFont="1" applyFill="1" applyBorder="1" applyAlignment="1">
      <alignment/>
    </xf>
    <xf numFmtId="4" fontId="59" fillId="35" borderId="21" xfId="0" applyNumberFormat="1" applyFont="1" applyFill="1" applyBorder="1" applyAlignment="1">
      <alignment horizontal="right" vertical="center" indent="1"/>
    </xf>
    <xf numFmtId="2" fontId="58" fillId="35" borderId="20" xfId="0" applyNumberFormat="1" applyFont="1" applyFill="1" applyBorder="1" applyAlignment="1">
      <alignment horizontal="right" vertical="center" indent="1"/>
    </xf>
    <xf numFmtId="2" fontId="58" fillId="33" borderId="22" xfId="0" applyNumberFormat="1" applyFont="1" applyFill="1" applyBorder="1" applyAlignment="1">
      <alignment horizontal="right" vertical="center" indent="1"/>
    </xf>
    <xf numFmtId="4" fontId="58" fillId="33" borderId="21" xfId="0" applyNumberFormat="1" applyFont="1" applyFill="1" applyBorder="1" applyAlignment="1">
      <alignment horizontal="right" vertical="center" indent="1"/>
    </xf>
    <xf numFmtId="2" fontId="58" fillId="33" borderId="21" xfId="0" applyNumberFormat="1" applyFont="1" applyFill="1" applyBorder="1" applyAlignment="1">
      <alignment horizontal="right" vertical="center" indent="1"/>
    </xf>
    <xf numFmtId="2" fontId="58" fillId="33" borderId="20" xfId="0" applyNumberFormat="1" applyFont="1" applyFill="1" applyBorder="1" applyAlignment="1">
      <alignment horizontal="right" vertical="center" indent="1"/>
    </xf>
    <xf numFmtId="2" fontId="58" fillId="33" borderId="20" xfId="0" applyNumberFormat="1" applyFont="1" applyFill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Border="1" applyAlignment="1" quotePrefix="1">
      <alignment horizontal="right" vertical="center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 quotePrefix="1">
      <alignment horizontal="right" vertical="center" indent="1"/>
    </xf>
    <xf numFmtId="2" fontId="51" fillId="0" borderId="24" xfId="0" applyNumberFormat="1" applyFont="1" applyBorder="1" applyAlignment="1" quotePrefix="1">
      <alignment horizontal="right" vertical="center" indent="1"/>
    </xf>
    <xf numFmtId="2" fontId="51" fillId="0" borderId="25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 quotePrefix="1">
      <alignment horizontal="right" vertical="center" wrapText="1" indent="1"/>
    </xf>
    <xf numFmtId="4" fontId="51" fillId="0" borderId="26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>
      <alignment horizontal="right" vertical="center" indent="1"/>
    </xf>
    <xf numFmtId="4" fontId="51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1" fillId="0" borderId="27" xfId="0" applyNumberFormat="1" applyFont="1" applyBorder="1" applyAlignment="1" quotePrefix="1">
      <alignment horizontal="right" vertical="center" indent="1"/>
    </xf>
    <xf numFmtId="4" fontId="58" fillId="33" borderId="28" xfId="0" applyNumberFormat="1" applyFont="1" applyFill="1" applyBorder="1" applyAlignment="1">
      <alignment horizontal="right" vertical="center" indent="1"/>
    </xf>
    <xf numFmtId="2" fontId="58" fillId="33" borderId="29" xfId="0" applyNumberFormat="1" applyFont="1" applyFill="1" applyBorder="1" applyAlignment="1">
      <alignment horizontal="right" vertical="center" indent="1"/>
    </xf>
    <xf numFmtId="4" fontId="56" fillId="0" borderId="25" xfId="0" applyNumberFormat="1" applyFont="1" applyBorder="1" applyAlignment="1">
      <alignment horizontal="right" vertical="center" indent="1"/>
    </xf>
    <xf numFmtId="4" fontId="56" fillId="0" borderId="25" xfId="0" applyNumberFormat="1" applyFont="1" applyBorder="1" applyAlignment="1" quotePrefix="1">
      <alignment horizontal="right" vertical="center" indent="1"/>
    </xf>
    <xf numFmtId="4" fontId="56" fillId="0" borderId="30" xfId="0" applyNumberFormat="1" applyFont="1" applyBorder="1" applyAlignment="1" quotePrefix="1">
      <alignment horizontal="right" vertical="center" indent="1"/>
    </xf>
    <xf numFmtId="4" fontId="59" fillId="35" borderId="31" xfId="0" applyNumberFormat="1" applyFont="1" applyFill="1" applyBorder="1" applyAlignment="1">
      <alignment horizontal="right" vertical="center" indent="1"/>
    </xf>
    <xf numFmtId="4" fontId="51" fillId="0" borderId="30" xfId="0" applyNumberFormat="1" applyFont="1" applyBorder="1" applyAlignment="1" quotePrefix="1">
      <alignment horizontal="right" vertical="center" indent="1"/>
    </xf>
    <xf numFmtId="4" fontId="58" fillId="33" borderId="32" xfId="0" applyNumberFormat="1" applyFont="1" applyFill="1" applyBorder="1" applyAlignment="1">
      <alignment horizontal="right" vertical="center" indent="1"/>
    </xf>
    <xf numFmtId="2" fontId="51" fillId="0" borderId="25" xfId="0" applyNumberFormat="1" applyFont="1" applyBorder="1" applyAlignment="1">
      <alignment horizontal="right" vertical="center" indent="1"/>
    </xf>
    <xf numFmtId="2" fontId="51" fillId="0" borderId="33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indent="1"/>
    </xf>
    <xf numFmtId="4" fontId="56" fillId="0" borderId="23" xfId="0" applyNumberFormat="1" applyFont="1" applyFill="1" applyBorder="1" applyAlignment="1" quotePrefix="1">
      <alignment horizontal="right" vertical="center" indent="1"/>
    </xf>
    <xf numFmtId="4" fontId="58" fillId="33" borderId="34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Border="1" applyAlignment="1" quotePrefix="1">
      <alignment horizontal="right" vertical="center" indent="1"/>
    </xf>
    <xf numFmtId="4" fontId="51" fillId="0" borderId="11" xfId="0" applyNumberFormat="1" applyFont="1" applyBorder="1" applyAlignment="1" quotePrefix="1">
      <alignment horizontal="right" vertical="center" indent="1"/>
    </xf>
    <xf numFmtId="2" fontId="60" fillId="0" borderId="0" xfId="0" applyNumberFormat="1" applyFont="1" applyBorder="1" applyAlignment="1">
      <alignment horizontal="right" vertical="center" wrapText="1" indent="1"/>
    </xf>
    <xf numFmtId="0" fontId="4" fillId="33" borderId="35" xfId="52" applyFont="1" applyFill="1" applyBorder="1" applyAlignment="1">
      <alignment horizontal="center" vertical="center" wrapText="1" shrinkToFit="1"/>
      <protection/>
    </xf>
    <xf numFmtId="4" fontId="51" fillId="0" borderId="16" xfId="0" applyNumberFormat="1" applyFont="1" applyBorder="1" applyAlignment="1" quotePrefix="1">
      <alignment horizontal="right" vertical="center" indent="1"/>
    </xf>
    <xf numFmtId="4" fontId="51" fillId="0" borderId="12" xfId="0" applyNumberFormat="1" applyFont="1" applyBorder="1" applyAlignment="1" quotePrefix="1">
      <alignment horizontal="right" vertical="center" indent="1"/>
    </xf>
    <xf numFmtId="2" fontId="7" fillId="36" borderId="0" xfId="50" applyNumberFormat="1" applyFont="1" applyFill="1" applyAlignment="1">
      <alignment horizontal="right" vertical="center" wrapText="1" indent="1"/>
      <protection/>
    </xf>
    <xf numFmtId="2" fontId="7" fillId="36" borderId="11" xfId="50" applyNumberFormat="1" applyFont="1" applyFill="1" applyBorder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>
      <alignment horizontal="right" vertical="center" wrapText="1" indent="1"/>
      <protection/>
    </xf>
    <xf numFmtId="2" fontId="7" fillId="36" borderId="0" xfId="50" applyNumberFormat="1" applyFont="1" applyFill="1" applyBorder="1" applyAlignment="1">
      <alignment horizontal="right" vertical="center" wrapText="1" indent="1"/>
      <protection/>
    </xf>
    <xf numFmtId="0" fontId="4" fillId="33" borderId="36" xfId="55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right" vertical="center" indent="1"/>
    </xf>
    <xf numFmtId="0" fontId="51" fillId="0" borderId="0" xfId="0" applyFont="1" applyBorder="1" applyAlignment="1">
      <alignment horizontal="right" vertical="center" indent="1"/>
    </xf>
    <xf numFmtId="0" fontId="57" fillId="37" borderId="37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4" fillId="33" borderId="38" xfId="52" applyFont="1" applyFill="1" applyBorder="1" applyAlignment="1">
      <alignment horizontal="center" vertical="center" wrapText="1"/>
      <protection/>
    </xf>
    <xf numFmtId="0" fontId="4" fillId="33" borderId="39" xfId="52" applyFont="1" applyFill="1" applyBorder="1" applyAlignment="1">
      <alignment horizontal="center" vertical="center" wrapText="1"/>
      <protection/>
    </xf>
    <xf numFmtId="0" fontId="4" fillId="33" borderId="40" xfId="52" applyFont="1" applyFill="1" applyBorder="1" applyAlignment="1">
      <alignment horizontal="center"/>
      <protection/>
    </xf>
    <xf numFmtId="0" fontId="4" fillId="33" borderId="41" xfId="52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 vertical="center" wrapText="1" shrinkToFit="1"/>
      <protection/>
    </xf>
    <xf numFmtId="0" fontId="4" fillId="33" borderId="42" xfId="52" applyFont="1" applyFill="1" applyBorder="1" applyAlignment="1">
      <alignment horizontal="center" vertical="center" wrapText="1" shrinkToFit="1"/>
      <protection/>
    </xf>
    <xf numFmtId="0" fontId="4" fillId="33" borderId="38" xfId="52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beef_price_5_week_LT_2005" xfId="54"/>
    <cellStyle name="Normal_Sheet1 2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Procentai 2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5">
      <c r="A2" s="1" t="s">
        <v>51</v>
      </c>
    </row>
    <row r="3" ht="15">
      <c r="C3" s="19"/>
    </row>
    <row r="4" spans="1:8" ht="15">
      <c r="A4" s="95" t="s">
        <v>0</v>
      </c>
      <c r="B4" s="83">
        <v>2022</v>
      </c>
      <c r="C4" s="99">
        <v>2023</v>
      </c>
      <c r="D4" s="100"/>
      <c r="E4" s="100"/>
      <c r="F4" s="101"/>
      <c r="G4" s="97" t="s">
        <v>1</v>
      </c>
      <c r="H4" s="98"/>
    </row>
    <row r="5" spans="1:8" ht="36" customHeight="1">
      <c r="A5" s="96"/>
      <c r="B5" s="90" t="s">
        <v>52</v>
      </c>
      <c r="C5" s="90" t="s">
        <v>45</v>
      </c>
      <c r="D5" s="90" t="s">
        <v>46</v>
      </c>
      <c r="E5" s="90" t="s">
        <v>47</v>
      </c>
      <c r="F5" s="90" t="s">
        <v>48</v>
      </c>
      <c r="G5" s="18" t="s">
        <v>2</v>
      </c>
      <c r="H5" s="18" t="s">
        <v>42</v>
      </c>
    </row>
    <row r="6" spans="1:8" ht="15">
      <c r="A6" s="93" t="s">
        <v>3</v>
      </c>
      <c r="B6" s="93"/>
      <c r="C6" s="93"/>
      <c r="D6" s="93"/>
      <c r="E6" s="93"/>
      <c r="F6" s="93"/>
      <c r="G6" s="93"/>
      <c r="H6" s="93"/>
    </row>
    <row r="7" spans="1:8" ht="15">
      <c r="A7" s="2" t="s">
        <v>28</v>
      </c>
      <c r="B7" s="63" t="s">
        <v>8</v>
      </c>
      <c r="C7" s="84">
        <v>527.9506</v>
      </c>
      <c r="D7" s="84" t="s">
        <v>8</v>
      </c>
      <c r="E7" s="84" t="s">
        <v>8</v>
      </c>
      <c r="F7" s="85" t="s">
        <v>8</v>
      </c>
      <c r="G7" s="3" t="s">
        <v>8</v>
      </c>
      <c r="H7" s="32" t="s">
        <v>8</v>
      </c>
    </row>
    <row r="8" spans="1:8" ht="15">
      <c r="A8" s="2" t="s">
        <v>20</v>
      </c>
      <c r="B8" s="61" t="s">
        <v>8</v>
      </c>
      <c r="C8" s="80">
        <v>557.6081</v>
      </c>
      <c r="D8" s="80">
        <v>557.6081</v>
      </c>
      <c r="E8" s="80">
        <v>557.6081</v>
      </c>
      <c r="F8" s="81">
        <v>557.6081</v>
      </c>
      <c r="G8" s="3">
        <f>F8/E8*100-100</f>
        <v>0</v>
      </c>
      <c r="H8" s="32" t="s">
        <v>8</v>
      </c>
    </row>
    <row r="9" spans="1:8" ht="15">
      <c r="A9" s="2" t="s">
        <v>16</v>
      </c>
      <c r="B9" s="88" t="s">
        <v>44</v>
      </c>
      <c r="C9" s="89" t="s">
        <v>44</v>
      </c>
      <c r="D9" s="89" t="s">
        <v>44</v>
      </c>
      <c r="E9" s="89" t="s">
        <v>44</v>
      </c>
      <c r="F9" s="87" t="s">
        <v>44</v>
      </c>
      <c r="G9" s="3" t="s">
        <v>8</v>
      </c>
      <c r="H9" s="32" t="s">
        <v>8</v>
      </c>
    </row>
    <row r="10" spans="1:8" ht="15">
      <c r="A10" s="2" t="s">
        <v>6</v>
      </c>
      <c r="B10" s="64">
        <v>532.6488</v>
      </c>
      <c r="C10" s="38">
        <v>475.7449</v>
      </c>
      <c r="D10" s="38">
        <v>474.7607</v>
      </c>
      <c r="E10" s="38">
        <v>479.3666</v>
      </c>
      <c r="F10" s="20">
        <v>479.2878</v>
      </c>
      <c r="G10" s="3">
        <f aca="true" t="shared" si="0" ref="G10:G15">F10/E10*100-100</f>
        <v>-0.016438358450514556</v>
      </c>
      <c r="H10" s="30">
        <f>F10/B10*100-100</f>
        <v>-10.018045661606678</v>
      </c>
    </row>
    <row r="11" spans="1:8" ht="15">
      <c r="A11" s="2" t="s">
        <v>7</v>
      </c>
      <c r="B11" s="61">
        <v>472.03</v>
      </c>
      <c r="C11" s="4">
        <v>427.5</v>
      </c>
      <c r="D11" s="4">
        <v>449.11</v>
      </c>
      <c r="E11" s="4">
        <v>431.47</v>
      </c>
      <c r="F11" s="22">
        <v>430.57</v>
      </c>
      <c r="G11" s="3">
        <f t="shared" si="0"/>
        <v>-0.20858924143047375</v>
      </c>
      <c r="H11" s="30">
        <f>F11/B11*100-100</f>
        <v>-8.783340041946488</v>
      </c>
    </row>
    <row r="12" spans="1:8" ht="15">
      <c r="A12" s="2" t="s">
        <v>19</v>
      </c>
      <c r="B12" s="61" t="s">
        <v>8</v>
      </c>
      <c r="C12" s="89" t="s">
        <v>44</v>
      </c>
      <c r="D12" s="89" t="s">
        <v>44</v>
      </c>
      <c r="E12" s="89" t="s">
        <v>44</v>
      </c>
      <c r="F12" s="87" t="s">
        <v>44</v>
      </c>
      <c r="G12" s="3" t="s">
        <v>8</v>
      </c>
      <c r="H12" s="31" t="s">
        <v>8</v>
      </c>
    </row>
    <row r="13" spans="1:8" ht="15">
      <c r="A13" s="2" t="s">
        <v>22</v>
      </c>
      <c r="B13" s="65">
        <v>490.1887</v>
      </c>
      <c r="C13" s="39">
        <v>497.47</v>
      </c>
      <c r="D13" s="39">
        <v>491.6223</v>
      </c>
      <c r="E13" s="39">
        <v>485.3688</v>
      </c>
      <c r="F13" s="29">
        <v>478.4111</v>
      </c>
      <c r="G13" s="3">
        <f t="shared" si="0"/>
        <v>-1.4334872781274868</v>
      </c>
      <c r="H13" s="30">
        <f>F13/B13*100-100</f>
        <v>-2.4026665649371353</v>
      </c>
    </row>
    <row r="14" spans="1:8" ht="15">
      <c r="A14" s="2" t="s">
        <v>9</v>
      </c>
      <c r="B14" s="61">
        <v>488</v>
      </c>
      <c r="C14" s="4">
        <v>492.51</v>
      </c>
      <c r="D14" s="4">
        <v>492.51</v>
      </c>
      <c r="E14" s="4">
        <v>492.51</v>
      </c>
      <c r="F14" s="22">
        <v>492.51</v>
      </c>
      <c r="G14" s="3">
        <f t="shared" si="0"/>
        <v>0</v>
      </c>
      <c r="H14" s="30">
        <f>F14/B14*100-100</f>
        <v>0.9241803278688536</v>
      </c>
    </row>
    <row r="15" spans="1:8" ht="15">
      <c r="A15" s="2" t="s">
        <v>21</v>
      </c>
      <c r="B15" s="61">
        <v>479.2546</v>
      </c>
      <c r="C15" s="4">
        <v>525.298</v>
      </c>
      <c r="D15" s="4">
        <v>518.6319</v>
      </c>
      <c r="E15" s="4">
        <v>519.6846</v>
      </c>
      <c r="F15" s="22">
        <v>516.3223</v>
      </c>
      <c r="G15" s="3">
        <f t="shared" si="0"/>
        <v>-0.6469885773024657</v>
      </c>
      <c r="H15" s="30">
        <f>F15/B15*100-100</f>
        <v>7.734448453911554</v>
      </c>
    </row>
    <row r="16" spans="1:8" ht="15">
      <c r="A16" s="2" t="s">
        <v>29</v>
      </c>
      <c r="B16" s="61" t="s">
        <v>8</v>
      </c>
      <c r="C16" s="4" t="s">
        <v>8</v>
      </c>
      <c r="D16" s="4" t="s">
        <v>8</v>
      </c>
      <c r="E16" s="4" t="s">
        <v>8</v>
      </c>
      <c r="F16" s="22" t="s">
        <v>8</v>
      </c>
      <c r="G16" s="3" t="s">
        <v>8</v>
      </c>
      <c r="H16" s="31" t="s">
        <v>8</v>
      </c>
    </row>
    <row r="17" spans="1:8" ht="15">
      <c r="A17" s="2" t="s">
        <v>32</v>
      </c>
      <c r="B17" s="61" t="s">
        <v>8</v>
      </c>
      <c r="C17" s="4" t="s">
        <v>8</v>
      </c>
      <c r="D17" s="4" t="s">
        <v>8</v>
      </c>
      <c r="E17" s="4" t="s">
        <v>8</v>
      </c>
      <c r="F17" s="22" t="s">
        <v>8</v>
      </c>
      <c r="G17" s="3" t="s">
        <v>8</v>
      </c>
      <c r="H17" s="31" t="s">
        <v>8</v>
      </c>
    </row>
    <row r="18" spans="1:8" ht="15">
      <c r="A18" s="2" t="s">
        <v>10</v>
      </c>
      <c r="B18" s="61">
        <v>566.3029</v>
      </c>
      <c r="C18" s="4">
        <v>552.812</v>
      </c>
      <c r="D18" s="4">
        <v>551.3695</v>
      </c>
      <c r="E18" s="4">
        <v>549.2836</v>
      </c>
      <c r="F18" s="22">
        <v>549.2836</v>
      </c>
      <c r="G18" s="3">
        <f>F18/E18*100-100</f>
        <v>0</v>
      </c>
      <c r="H18" s="30">
        <f>F18/B18*100-100</f>
        <v>-3.0053351307224574</v>
      </c>
    </row>
    <row r="19" spans="1:8" ht="15">
      <c r="A19" s="2" t="s">
        <v>27</v>
      </c>
      <c r="B19" s="61" t="s">
        <v>8</v>
      </c>
      <c r="C19" s="4" t="s">
        <v>8</v>
      </c>
      <c r="D19" s="4" t="s">
        <v>8</v>
      </c>
      <c r="E19" s="4" t="s">
        <v>8</v>
      </c>
      <c r="F19" s="22" t="s">
        <v>8</v>
      </c>
      <c r="G19" s="3" t="s">
        <v>8</v>
      </c>
      <c r="H19" s="31" t="s">
        <v>8</v>
      </c>
    </row>
    <row r="20" spans="1:8" ht="15">
      <c r="A20" s="2" t="s">
        <v>4</v>
      </c>
      <c r="B20" s="61">
        <v>392.79</v>
      </c>
      <c r="C20" s="4">
        <v>321.3053</v>
      </c>
      <c r="D20" s="4">
        <v>357.0594</v>
      </c>
      <c r="E20" s="4">
        <v>338.3918</v>
      </c>
      <c r="F20" s="22">
        <v>294.1134</v>
      </c>
      <c r="G20" s="3">
        <f>F20/E20*100-100</f>
        <v>-13.084950640056874</v>
      </c>
      <c r="H20" s="31">
        <f>F20/B20*100-100</f>
        <v>-25.121973573665315</v>
      </c>
    </row>
    <row r="21" spans="1:8" ht="15">
      <c r="A21" s="2" t="s">
        <v>25</v>
      </c>
      <c r="B21" s="88" t="s">
        <v>44</v>
      </c>
      <c r="C21" s="89" t="s">
        <v>44</v>
      </c>
      <c r="D21" s="89" t="s">
        <v>44</v>
      </c>
      <c r="E21" s="89" t="s">
        <v>44</v>
      </c>
      <c r="F21" s="87" t="s">
        <v>44</v>
      </c>
      <c r="G21" s="3" t="s">
        <v>8</v>
      </c>
      <c r="H21" s="31" t="s">
        <v>8</v>
      </c>
    </row>
    <row r="22" spans="1:8" ht="15">
      <c r="A22" s="2" t="s">
        <v>30</v>
      </c>
      <c r="B22" s="61" t="s">
        <v>8</v>
      </c>
      <c r="C22" s="89" t="s">
        <v>44</v>
      </c>
      <c r="D22" s="89" t="s">
        <v>44</v>
      </c>
      <c r="E22" s="89" t="s">
        <v>44</v>
      </c>
      <c r="F22" s="87" t="s">
        <v>44</v>
      </c>
      <c r="G22" s="3" t="s">
        <v>8</v>
      </c>
      <c r="H22" s="31" t="s">
        <v>8</v>
      </c>
    </row>
    <row r="23" spans="1:8" ht="15">
      <c r="A23" s="2" t="s">
        <v>26</v>
      </c>
      <c r="B23" s="61" t="s">
        <v>8</v>
      </c>
      <c r="C23" s="4" t="s">
        <v>8</v>
      </c>
      <c r="D23" s="4" t="s">
        <v>8</v>
      </c>
      <c r="E23" s="4" t="s">
        <v>8</v>
      </c>
      <c r="F23" s="22" t="s">
        <v>8</v>
      </c>
      <c r="G23" s="3" t="s">
        <v>8</v>
      </c>
      <c r="H23" s="31" t="s">
        <v>8</v>
      </c>
    </row>
    <row r="24" spans="1:8" ht="15">
      <c r="A24" s="2" t="s">
        <v>11</v>
      </c>
      <c r="B24" s="61">
        <v>424.45</v>
      </c>
      <c r="C24" s="4">
        <v>430.82</v>
      </c>
      <c r="D24" s="4">
        <v>430.82</v>
      </c>
      <c r="E24" s="4">
        <v>430.82</v>
      </c>
      <c r="F24" s="22">
        <v>430.82</v>
      </c>
      <c r="G24" s="3">
        <f>F24/E24*100-100</f>
        <v>0</v>
      </c>
      <c r="H24" s="31">
        <f>F24/B24*100-100</f>
        <v>1.5007656967840717</v>
      </c>
    </row>
    <row r="25" spans="1:8" ht="15">
      <c r="A25" s="2" t="s">
        <v>40</v>
      </c>
      <c r="B25" s="61">
        <v>453.4309</v>
      </c>
      <c r="C25" s="4">
        <v>452.6478</v>
      </c>
      <c r="D25" s="4">
        <v>462.9614</v>
      </c>
      <c r="E25" s="4">
        <v>462.3369</v>
      </c>
      <c r="F25" s="22">
        <v>454.636</v>
      </c>
      <c r="G25" s="3">
        <f aca="true" t="shared" si="1" ref="G25:G30">F25/E25*100-100</f>
        <v>-1.665646847569377</v>
      </c>
      <c r="H25" s="30">
        <f>F25/B25*100-100</f>
        <v>0.26577368238467614</v>
      </c>
    </row>
    <row r="26" spans="1:8" ht="15">
      <c r="A26" s="2" t="s">
        <v>18</v>
      </c>
      <c r="B26" s="88" t="s">
        <v>44</v>
      </c>
      <c r="C26" s="89" t="s">
        <v>44</v>
      </c>
      <c r="D26" s="89" t="s">
        <v>44</v>
      </c>
      <c r="E26" s="89" t="s">
        <v>44</v>
      </c>
      <c r="F26" s="87" t="s">
        <v>44</v>
      </c>
      <c r="G26" s="3" t="s">
        <v>8</v>
      </c>
      <c r="H26" s="31" t="s">
        <v>8</v>
      </c>
    </row>
    <row r="27" spans="1:8" ht="15">
      <c r="A27" s="2" t="s">
        <v>17</v>
      </c>
      <c r="B27" s="61">
        <v>433.4139</v>
      </c>
      <c r="C27" s="4">
        <v>459.0262</v>
      </c>
      <c r="D27" s="4">
        <v>453.9775</v>
      </c>
      <c r="E27" s="4">
        <v>407.3914</v>
      </c>
      <c r="F27" s="22">
        <v>407.7705</v>
      </c>
      <c r="G27" s="3">
        <f t="shared" si="1"/>
        <v>0.09305547441601902</v>
      </c>
      <c r="H27" s="31">
        <f>F27/B27*100-100</f>
        <v>-5.916607658406889</v>
      </c>
    </row>
    <row r="28" spans="1:8" ht="15">
      <c r="A28" s="2" t="s">
        <v>12</v>
      </c>
      <c r="B28" s="61">
        <v>427.3185</v>
      </c>
      <c r="C28" s="4">
        <v>454.062</v>
      </c>
      <c r="D28" s="4">
        <v>443.5406</v>
      </c>
      <c r="E28" s="4">
        <v>444.1606</v>
      </c>
      <c r="F28" s="22">
        <v>437.6687</v>
      </c>
      <c r="G28" s="3">
        <f t="shared" si="1"/>
        <v>-1.461610957838218</v>
      </c>
      <c r="H28" s="31">
        <f>F28/B28*100-100</f>
        <v>2.422127757164745</v>
      </c>
    </row>
    <row r="29" spans="1:8" ht="15">
      <c r="A29" s="2" t="s">
        <v>5</v>
      </c>
      <c r="B29" s="61">
        <v>407.9129</v>
      </c>
      <c r="C29" s="4">
        <v>417.7338</v>
      </c>
      <c r="D29" s="4">
        <v>398.8428</v>
      </c>
      <c r="E29" s="4">
        <v>419.2459</v>
      </c>
      <c r="F29" s="22">
        <v>407.9225</v>
      </c>
      <c r="G29" s="3">
        <f t="shared" si="1"/>
        <v>-2.7008970153315772</v>
      </c>
      <c r="H29" s="30">
        <f>F29/B29*100-100</f>
        <v>0.0023534435905361306</v>
      </c>
    </row>
    <row r="30" spans="1:8" ht="15">
      <c r="A30" s="2" t="s">
        <v>14</v>
      </c>
      <c r="B30" s="61">
        <v>437.41</v>
      </c>
      <c r="C30" s="4">
        <v>282.7057</v>
      </c>
      <c r="D30" s="4">
        <v>282.7057</v>
      </c>
      <c r="E30" s="4">
        <v>438.7219</v>
      </c>
      <c r="F30" s="22">
        <v>363.3201</v>
      </c>
      <c r="G30" s="3">
        <f t="shared" si="1"/>
        <v>-17.186696173589695</v>
      </c>
      <c r="H30" s="30">
        <f>F30/B30*100-100</f>
        <v>-16.93831873985505</v>
      </c>
    </row>
    <row r="31" spans="1:8" ht="15">
      <c r="A31" s="2" t="s">
        <v>13</v>
      </c>
      <c r="B31" s="88" t="s">
        <v>44</v>
      </c>
      <c r="C31" s="89" t="s">
        <v>44</v>
      </c>
      <c r="D31" s="89" t="s">
        <v>44</v>
      </c>
      <c r="E31" s="89" t="s">
        <v>44</v>
      </c>
      <c r="F31" s="87" t="s">
        <v>44</v>
      </c>
      <c r="G31" s="3" t="s">
        <v>8</v>
      </c>
      <c r="H31" s="31" t="s">
        <v>8</v>
      </c>
    </row>
    <row r="32" spans="1:8" ht="15">
      <c r="A32" s="2" t="s">
        <v>31</v>
      </c>
      <c r="B32" s="61" t="s">
        <v>8</v>
      </c>
      <c r="C32" s="4" t="s">
        <v>8</v>
      </c>
      <c r="D32" s="4" t="s">
        <v>8</v>
      </c>
      <c r="E32" s="4" t="s">
        <v>8</v>
      </c>
      <c r="F32" s="22" t="s">
        <v>8</v>
      </c>
      <c r="G32" s="3" t="s">
        <v>8</v>
      </c>
      <c r="H32" s="31" t="s">
        <v>8</v>
      </c>
    </row>
    <row r="33" spans="1:8" ht="15">
      <c r="A33" s="2" t="s">
        <v>15</v>
      </c>
      <c r="B33" s="66">
        <v>498.5203</v>
      </c>
      <c r="C33" s="57">
        <v>530.313</v>
      </c>
      <c r="D33" s="57">
        <v>504.5261</v>
      </c>
      <c r="E33" s="57">
        <v>508.9012</v>
      </c>
      <c r="F33" s="55">
        <v>516.8818</v>
      </c>
      <c r="G33" s="3">
        <f>F33/E33*100-100</f>
        <v>1.5682022365048454</v>
      </c>
      <c r="H33" s="31">
        <f>F33/B33*100-100</f>
        <v>3.6832000622642624</v>
      </c>
    </row>
    <row r="34" spans="1:8" ht="15">
      <c r="A34" s="47" t="s">
        <v>23</v>
      </c>
      <c r="B34" s="79">
        <v>479.2512</v>
      </c>
      <c r="C34" s="51">
        <v>507.6239</v>
      </c>
      <c r="D34" s="51">
        <v>503.4598</v>
      </c>
      <c r="E34" s="51">
        <v>504.105</v>
      </c>
      <c r="F34" s="51">
        <v>500.4248</v>
      </c>
      <c r="G34" s="54">
        <f>F34/E34*100-100</f>
        <v>-0.730046319715143</v>
      </c>
      <c r="H34" s="50">
        <f>F34/B34*100-100</f>
        <v>4.418058838454655</v>
      </c>
    </row>
    <row r="35" spans="1:8" ht="15">
      <c r="A35" s="94" t="s">
        <v>24</v>
      </c>
      <c r="B35" s="94"/>
      <c r="C35" s="94"/>
      <c r="D35" s="94"/>
      <c r="E35" s="94"/>
      <c r="F35" s="94"/>
      <c r="G35" s="94"/>
      <c r="H35" s="94"/>
    </row>
    <row r="36" spans="1:8" ht="15">
      <c r="A36" s="2" t="s">
        <v>28</v>
      </c>
      <c r="B36" s="63">
        <v>521.8772</v>
      </c>
      <c r="C36" s="37">
        <v>511.02</v>
      </c>
      <c r="D36" s="37">
        <v>511.1394</v>
      </c>
      <c r="E36" s="37">
        <v>582.6696</v>
      </c>
      <c r="F36" s="28">
        <v>508.6846</v>
      </c>
      <c r="G36" s="3">
        <f>F36/E36*100-100</f>
        <v>-12.697590538445795</v>
      </c>
      <c r="H36" s="30">
        <f>F36/B36*100-100</f>
        <v>-2.5279126967033676</v>
      </c>
    </row>
    <row r="37" spans="1:8" ht="15">
      <c r="A37" s="2" t="s">
        <v>20</v>
      </c>
      <c r="B37" s="62">
        <v>459.8618</v>
      </c>
      <c r="C37" s="40">
        <v>516.592</v>
      </c>
      <c r="D37" s="40">
        <v>442.8913</v>
      </c>
      <c r="E37" s="40">
        <v>363.5773</v>
      </c>
      <c r="F37" s="23">
        <v>450.5487</v>
      </c>
      <c r="G37" s="3">
        <f>F37/E37*100-100</f>
        <v>23.92102037173389</v>
      </c>
      <c r="H37" s="30">
        <f>F37/B37*100-100</f>
        <v>-2.0251953956601767</v>
      </c>
    </row>
    <row r="38" spans="1:8" ht="15">
      <c r="A38" s="2" t="s">
        <v>16</v>
      </c>
      <c r="B38" s="61">
        <v>431.6241</v>
      </c>
      <c r="C38" s="80">
        <v>449.9187</v>
      </c>
      <c r="D38" s="89" t="s">
        <v>44</v>
      </c>
      <c r="E38" s="89" t="s">
        <v>44</v>
      </c>
      <c r="F38" s="87">
        <v>446.3574</v>
      </c>
      <c r="G38" s="3" t="s">
        <v>8</v>
      </c>
      <c r="H38" s="30">
        <f>F38/B38*100-100</f>
        <v>3.4134562921764484</v>
      </c>
    </row>
    <row r="39" spans="1:8" ht="15">
      <c r="A39" s="2" t="s">
        <v>6</v>
      </c>
      <c r="B39" s="61">
        <v>520.3221</v>
      </c>
      <c r="C39" s="4">
        <v>440.7015</v>
      </c>
      <c r="D39" s="4">
        <v>438.4947</v>
      </c>
      <c r="E39" s="4">
        <v>445.5693</v>
      </c>
      <c r="F39" s="22">
        <v>454.2647</v>
      </c>
      <c r="G39" s="5">
        <f>F39/E39*100-100</f>
        <v>1.9515258344773798</v>
      </c>
      <c r="H39" s="30">
        <f>F39/B39*100-100</f>
        <v>-12.695482279149772</v>
      </c>
    </row>
    <row r="40" spans="1:8" ht="15">
      <c r="A40" s="2" t="s">
        <v>7</v>
      </c>
      <c r="B40" s="61">
        <v>489.683</v>
      </c>
      <c r="C40" s="4">
        <v>462.5419</v>
      </c>
      <c r="D40" s="4">
        <v>462.0704</v>
      </c>
      <c r="E40" s="4">
        <v>457.6491</v>
      </c>
      <c r="F40" s="22">
        <v>449.687</v>
      </c>
      <c r="G40" s="3">
        <f>F40/E40*100-100</f>
        <v>-1.7397827287325498</v>
      </c>
      <c r="H40" s="30">
        <f>F40/B40*100-100</f>
        <v>-8.167733002779343</v>
      </c>
    </row>
    <row r="41" spans="1:8" ht="15">
      <c r="A41" s="2" t="s">
        <v>19</v>
      </c>
      <c r="B41" s="88" t="s">
        <v>44</v>
      </c>
      <c r="C41" s="89" t="s">
        <v>44</v>
      </c>
      <c r="D41" s="89" t="s">
        <v>44</v>
      </c>
      <c r="E41" s="89" t="s">
        <v>44</v>
      </c>
      <c r="F41" s="87" t="s">
        <v>44</v>
      </c>
      <c r="G41" s="3" t="s">
        <v>8</v>
      </c>
      <c r="H41" s="31" t="s">
        <v>8</v>
      </c>
    </row>
    <row r="42" spans="1:8" ht="15">
      <c r="A42" s="2" t="s">
        <v>22</v>
      </c>
      <c r="B42" s="64">
        <v>480.5884</v>
      </c>
      <c r="C42" s="38">
        <v>491.2986</v>
      </c>
      <c r="D42" s="38">
        <v>488.2873</v>
      </c>
      <c r="E42" s="38">
        <v>480.5699</v>
      </c>
      <c r="F42" s="20">
        <v>475.2675</v>
      </c>
      <c r="G42" s="3">
        <f aca="true" t="shared" si="2" ref="G42:G50">F42/E42*100-100</f>
        <v>-1.1033566604983065</v>
      </c>
      <c r="H42" s="30">
        <f>F42/B42*100-100</f>
        <v>-1.1071636352437935</v>
      </c>
    </row>
    <row r="43" spans="1:8" ht="15">
      <c r="A43" s="2" t="s">
        <v>9</v>
      </c>
      <c r="B43" s="61">
        <v>407.6495</v>
      </c>
      <c r="C43" s="4">
        <v>450.1194</v>
      </c>
      <c r="D43" s="4">
        <v>450.1194</v>
      </c>
      <c r="E43" s="4">
        <v>456.4914</v>
      </c>
      <c r="F43" s="22">
        <v>456.4914</v>
      </c>
      <c r="G43" s="3">
        <f t="shared" si="2"/>
        <v>0</v>
      </c>
      <c r="H43" s="30">
        <f>F43/B43*100-100</f>
        <v>11.981346720650961</v>
      </c>
    </row>
    <row r="44" spans="1:8" ht="15">
      <c r="A44" s="2" t="s">
        <v>21</v>
      </c>
      <c r="B44" s="61">
        <v>489.817</v>
      </c>
      <c r="C44" s="4">
        <v>523.737</v>
      </c>
      <c r="D44" s="4">
        <v>523.5602</v>
      </c>
      <c r="E44" s="4">
        <v>513.0769</v>
      </c>
      <c r="F44" s="22">
        <v>512.9596</v>
      </c>
      <c r="G44" s="5">
        <f t="shared" si="2"/>
        <v>-0.022862069993806244</v>
      </c>
      <c r="H44" s="30">
        <f aca="true" t="shared" si="3" ref="H44:H50">F44/B44*100-100</f>
        <v>4.724744139137684</v>
      </c>
    </row>
    <row r="45" spans="1:8" ht="15">
      <c r="A45" s="2" t="s">
        <v>29</v>
      </c>
      <c r="B45" s="64">
        <v>521.7287</v>
      </c>
      <c r="C45" s="38">
        <v>530.5091</v>
      </c>
      <c r="D45" s="38">
        <v>527.073</v>
      </c>
      <c r="E45" s="38">
        <v>523.5469</v>
      </c>
      <c r="F45" s="20">
        <v>521.2025</v>
      </c>
      <c r="G45" s="5">
        <f t="shared" si="2"/>
        <v>-0.4477917833149263</v>
      </c>
      <c r="H45" s="30">
        <f t="shared" si="3"/>
        <v>-0.10085701629985522</v>
      </c>
    </row>
    <row r="46" spans="1:8" ht="15">
      <c r="A46" s="2" t="s">
        <v>32</v>
      </c>
      <c r="B46" s="64">
        <v>472.2356</v>
      </c>
      <c r="C46" s="38">
        <v>519.0854</v>
      </c>
      <c r="D46" s="38">
        <v>522.1916</v>
      </c>
      <c r="E46" s="38">
        <v>514.3943</v>
      </c>
      <c r="F46" s="20">
        <v>508.8636</v>
      </c>
      <c r="G46" s="5">
        <f t="shared" si="2"/>
        <v>-1.0751868751267324</v>
      </c>
      <c r="H46" s="30">
        <f t="shared" si="3"/>
        <v>7.75629791570141</v>
      </c>
    </row>
    <row r="47" spans="1:8" ht="15">
      <c r="A47" s="2" t="s">
        <v>10</v>
      </c>
      <c r="B47" s="61">
        <v>515.4081</v>
      </c>
      <c r="C47" s="4">
        <v>544.6079</v>
      </c>
      <c r="D47" s="4">
        <v>535.8748</v>
      </c>
      <c r="E47" s="4">
        <v>522.0262</v>
      </c>
      <c r="F47" s="22">
        <v>522.0262</v>
      </c>
      <c r="G47" s="5">
        <f t="shared" si="2"/>
        <v>0</v>
      </c>
      <c r="H47" s="30">
        <f t="shared" si="3"/>
        <v>1.2840504446864713</v>
      </c>
    </row>
    <row r="48" spans="1:8" ht="15">
      <c r="A48" s="2" t="s">
        <v>27</v>
      </c>
      <c r="B48" s="61">
        <v>360</v>
      </c>
      <c r="C48" s="4">
        <v>425</v>
      </c>
      <c r="D48" s="4">
        <v>424.0178</v>
      </c>
      <c r="E48" s="4">
        <v>424.1109</v>
      </c>
      <c r="F48" s="22">
        <v>424.1109</v>
      </c>
      <c r="G48" s="5">
        <f t="shared" si="2"/>
        <v>0</v>
      </c>
      <c r="H48" s="30">
        <f t="shared" si="3"/>
        <v>17.80858333333333</v>
      </c>
    </row>
    <row r="49" spans="1:8" ht="15">
      <c r="A49" s="2" t="s">
        <v>4</v>
      </c>
      <c r="B49" s="64">
        <v>419.0898</v>
      </c>
      <c r="C49" s="38">
        <v>338.0572</v>
      </c>
      <c r="D49" s="38">
        <v>345.8541</v>
      </c>
      <c r="E49" s="38">
        <v>331.5493</v>
      </c>
      <c r="F49" s="20">
        <v>350.2654</v>
      </c>
      <c r="G49" s="5">
        <f t="shared" si="2"/>
        <v>5.645042833750509</v>
      </c>
      <c r="H49" s="30">
        <f t="shared" si="3"/>
        <v>-16.422351486483336</v>
      </c>
    </row>
    <row r="50" spans="1:8" ht="15">
      <c r="A50" s="2" t="s">
        <v>25</v>
      </c>
      <c r="B50" s="61">
        <v>432.3247</v>
      </c>
      <c r="C50" s="89">
        <v>384.89248177439134</v>
      </c>
      <c r="D50" s="89">
        <v>383.57632346230344</v>
      </c>
      <c r="E50" s="89">
        <v>365.89265724556043</v>
      </c>
      <c r="F50" s="87">
        <v>367.668516300705</v>
      </c>
      <c r="G50" s="5">
        <f t="shared" si="2"/>
        <v>0.4853497385034302</v>
      </c>
      <c r="H50" s="30">
        <f t="shared" si="3"/>
        <v>-14.955468354987588</v>
      </c>
    </row>
    <row r="51" spans="1:8" ht="15">
      <c r="A51" s="2" t="s">
        <v>30</v>
      </c>
      <c r="B51" s="88" t="s">
        <v>44</v>
      </c>
      <c r="C51" s="89" t="s">
        <v>44</v>
      </c>
      <c r="D51" s="89" t="s">
        <v>44</v>
      </c>
      <c r="E51" s="89" t="s">
        <v>44</v>
      </c>
      <c r="F51" s="87" t="s">
        <v>44</v>
      </c>
      <c r="G51" s="3" t="s">
        <v>8</v>
      </c>
      <c r="H51" s="31" t="s">
        <v>8</v>
      </c>
    </row>
    <row r="52" spans="1:8" ht="15">
      <c r="A52" s="2" t="s">
        <v>26</v>
      </c>
      <c r="B52" s="61">
        <v>166.5959</v>
      </c>
      <c r="C52" s="38">
        <v>203.3446</v>
      </c>
      <c r="D52" s="38">
        <v>210.1815</v>
      </c>
      <c r="E52" s="38">
        <v>268.5379</v>
      </c>
      <c r="F52" s="20">
        <v>203.4799</v>
      </c>
      <c r="G52" s="5">
        <f aca="true" t="shared" si="4" ref="G52:G57">F52/E52*100-100</f>
        <v>-24.226747881770123</v>
      </c>
      <c r="H52" s="30">
        <f>F52/B52*100-100</f>
        <v>22.13980055931748</v>
      </c>
    </row>
    <row r="53" spans="1:8" ht="15">
      <c r="A53" s="2" t="s">
        <v>11</v>
      </c>
      <c r="B53" s="61">
        <v>406.7557</v>
      </c>
      <c r="C53" s="4">
        <v>431.1488</v>
      </c>
      <c r="D53" s="4">
        <v>431.1488</v>
      </c>
      <c r="E53" s="4">
        <v>431.261</v>
      </c>
      <c r="F53" s="22">
        <v>431.261</v>
      </c>
      <c r="G53" s="5">
        <f t="shared" si="4"/>
        <v>0</v>
      </c>
      <c r="H53" s="30">
        <f>F53/B53*100-100</f>
        <v>6.024574455871189</v>
      </c>
    </row>
    <row r="54" spans="1:8" ht="15">
      <c r="A54" s="2" t="s">
        <v>40</v>
      </c>
      <c r="B54" s="61">
        <v>496.8951</v>
      </c>
      <c r="C54" s="38">
        <v>288.0742</v>
      </c>
      <c r="D54" s="38">
        <v>313.6071</v>
      </c>
      <c r="E54" s="38">
        <v>295.7474</v>
      </c>
      <c r="F54" s="20">
        <v>363.5964</v>
      </c>
      <c r="G54" s="5">
        <f t="shared" si="4"/>
        <v>22.941537271333573</v>
      </c>
      <c r="H54" s="30">
        <f aca="true" t="shared" si="5" ref="H54:H59">F54/B54*100-100</f>
        <v>-26.82632611993961</v>
      </c>
    </row>
    <row r="55" spans="1:8" ht="15">
      <c r="A55" s="2" t="s">
        <v>18</v>
      </c>
      <c r="B55" s="61">
        <v>462.164</v>
      </c>
      <c r="C55" s="4">
        <v>462.5351</v>
      </c>
      <c r="D55" s="4">
        <v>463.4286</v>
      </c>
      <c r="E55" s="4">
        <v>462.5661</v>
      </c>
      <c r="F55" s="22">
        <v>462.7949</v>
      </c>
      <c r="G55" s="5">
        <f t="shared" si="4"/>
        <v>0.04946320104303936</v>
      </c>
      <c r="H55" s="30">
        <f t="shared" si="5"/>
        <v>0.13650998346908239</v>
      </c>
    </row>
    <row r="56" spans="1:8" ht="15">
      <c r="A56" s="2" t="s">
        <v>17</v>
      </c>
      <c r="B56" s="61">
        <v>446.4028</v>
      </c>
      <c r="C56" s="4">
        <v>476.0734</v>
      </c>
      <c r="D56" s="4">
        <v>472.3512</v>
      </c>
      <c r="E56" s="4">
        <v>442.6545</v>
      </c>
      <c r="F56" s="22">
        <v>443.0664</v>
      </c>
      <c r="G56" s="5">
        <f t="shared" si="4"/>
        <v>0.09305225633085001</v>
      </c>
      <c r="H56" s="30">
        <f t="shared" si="5"/>
        <v>-0.7473967457193424</v>
      </c>
    </row>
    <row r="57" spans="1:8" ht="15">
      <c r="A57" s="2" t="s">
        <v>12</v>
      </c>
      <c r="B57" s="64">
        <v>457.2969</v>
      </c>
      <c r="C57" s="4">
        <v>517.9413</v>
      </c>
      <c r="D57" s="4">
        <v>508.7191</v>
      </c>
      <c r="E57" s="4">
        <v>504.1404</v>
      </c>
      <c r="F57" s="22">
        <v>504.1746</v>
      </c>
      <c r="G57" s="5">
        <f t="shared" si="4"/>
        <v>0.0067838245060301006</v>
      </c>
      <c r="H57" s="30">
        <f t="shared" si="5"/>
        <v>10.251042593990903</v>
      </c>
    </row>
    <row r="58" spans="1:8" ht="15">
      <c r="A58" s="2" t="s">
        <v>5</v>
      </c>
      <c r="B58" s="61">
        <v>419.532</v>
      </c>
      <c r="C58" s="4">
        <v>439.1425</v>
      </c>
      <c r="D58" s="4">
        <v>447.8536</v>
      </c>
      <c r="E58" s="4">
        <v>440.6609</v>
      </c>
      <c r="F58" s="22">
        <v>445.0897</v>
      </c>
      <c r="G58" s="5">
        <f aca="true" t="shared" si="6" ref="G58:G63">F58/E58*100-100</f>
        <v>1.005035845022789</v>
      </c>
      <c r="H58" s="30">
        <f t="shared" si="5"/>
        <v>6.091954844922441</v>
      </c>
    </row>
    <row r="59" spans="1:8" ht="15">
      <c r="A59" s="2" t="s">
        <v>14</v>
      </c>
      <c r="B59" s="61">
        <v>423.8355</v>
      </c>
      <c r="C59" s="4">
        <v>468.0336</v>
      </c>
      <c r="D59" s="4">
        <v>468.0336</v>
      </c>
      <c r="E59" s="4">
        <v>466.7582</v>
      </c>
      <c r="F59" s="22">
        <v>464.3457</v>
      </c>
      <c r="G59" s="5">
        <f t="shared" si="6"/>
        <v>-0.5168629067469936</v>
      </c>
      <c r="H59" s="30">
        <f t="shared" si="5"/>
        <v>9.558000686587121</v>
      </c>
    </row>
    <row r="60" spans="1:8" ht="15">
      <c r="A60" s="2" t="s">
        <v>13</v>
      </c>
      <c r="B60" s="88" t="s">
        <v>44</v>
      </c>
      <c r="C60" s="89" t="s">
        <v>44</v>
      </c>
      <c r="D60" s="89" t="s">
        <v>44</v>
      </c>
      <c r="E60" s="89" t="s">
        <v>44</v>
      </c>
      <c r="F60" s="87" t="s">
        <v>44</v>
      </c>
      <c r="G60" s="3" t="s">
        <v>8</v>
      </c>
      <c r="H60" s="31" t="s">
        <v>8</v>
      </c>
    </row>
    <row r="61" spans="1:8" ht="15">
      <c r="A61" s="2" t="s">
        <v>31</v>
      </c>
      <c r="B61" s="61">
        <v>461.1753</v>
      </c>
      <c r="C61" s="4">
        <v>481.2398</v>
      </c>
      <c r="D61" s="4">
        <v>487.3991</v>
      </c>
      <c r="E61" s="4">
        <v>481.0346</v>
      </c>
      <c r="F61" s="22">
        <v>478.5103</v>
      </c>
      <c r="G61" s="5">
        <f t="shared" si="6"/>
        <v>-0.5247647466523233</v>
      </c>
      <c r="H61" s="30">
        <f>F61/B61*100-100</f>
        <v>3.758874336938689</v>
      </c>
    </row>
    <row r="62" spans="1:8" ht="15">
      <c r="A62" s="2" t="s">
        <v>15</v>
      </c>
      <c r="B62" s="73">
        <v>510.8353</v>
      </c>
      <c r="C62" s="57">
        <v>493.2415</v>
      </c>
      <c r="D62" s="57">
        <v>490.5841</v>
      </c>
      <c r="E62" s="57">
        <v>492.4533</v>
      </c>
      <c r="F62" s="55">
        <v>500.1759</v>
      </c>
      <c r="G62" s="5">
        <f t="shared" si="6"/>
        <v>1.5681893085090621</v>
      </c>
      <c r="H62" s="30">
        <f>F62/B62*100-100</f>
        <v>-2.086660808287917</v>
      </c>
    </row>
    <row r="63" spans="1:8" ht="15">
      <c r="A63" s="47" t="s">
        <v>23</v>
      </c>
      <c r="B63" s="67">
        <v>486.6418</v>
      </c>
      <c r="C63" s="51">
        <v>492.1156</v>
      </c>
      <c r="D63" s="51">
        <v>490.2295</v>
      </c>
      <c r="E63" s="51">
        <v>482.4642</v>
      </c>
      <c r="F63" s="51">
        <v>480.4298</v>
      </c>
      <c r="G63" s="53">
        <f t="shared" si="6"/>
        <v>-0.4216685921981309</v>
      </c>
      <c r="H63" s="50">
        <f>F63/B63*100-100</f>
        <v>-1.276503580251429</v>
      </c>
    </row>
    <row r="64" spans="1:8" ht="15">
      <c r="A64" s="94" t="s">
        <v>33</v>
      </c>
      <c r="B64" s="94"/>
      <c r="C64" s="94"/>
      <c r="D64" s="94"/>
      <c r="E64" s="94"/>
      <c r="F64" s="94"/>
      <c r="G64" s="94"/>
      <c r="H64" s="94"/>
    </row>
    <row r="65" spans="1:8" ht="15">
      <c r="A65" s="2" t="s">
        <v>28</v>
      </c>
      <c r="B65" s="63" t="s">
        <v>8</v>
      </c>
      <c r="C65" s="37" t="s">
        <v>8</v>
      </c>
      <c r="D65" s="37" t="s">
        <v>8</v>
      </c>
      <c r="E65" s="37" t="s">
        <v>8</v>
      </c>
      <c r="F65" s="28" t="s">
        <v>8</v>
      </c>
      <c r="G65" s="3" t="s">
        <v>8</v>
      </c>
      <c r="H65" s="31" t="s">
        <v>8</v>
      </c>
    </row>
    <row r="66" spans="1:8" ht="15">
      <c r="A66" s="2" t="s">
        <v>20</v>
      </c>
      <c r="B66" s="61" t="s">
        <v>8</v>
      </c>
      <c r="C66" s="4">
        <v>511.2997</v>
      </c>
      <c r="D66" s="4">
        <v>511.2997</v>
      </c>
      <c r="E66" s="4">
        <v>511.2997</v>
      </c>
      <c r="F66" s="22">
        <v>217.3893</v>
      </c>
      <c r="G66" s="3">
        <f>F66/E66*100-100</f>
        <v>-57.482998718755354</v>
      </c>
      <c r="H66" s="31" t="s">
        <v>8</v>
      </c>
    </row>
    <row r="67" spans="1:8" ht="15">
      <c r="A67" s="2" t="s">
        <v>16</v>
      </c>
      <c r="B67" s="88">
        <v>429.0722</v>
      </c>
      <c r="C67" s="80">
        <v>447.7589</v>
      </c>
      <c r="D67" s="89">
        <v>444.6656</v>
      </c>
      <c r="E67" s="80">
        <v>443.7691</v>
      </c>
      <c r="F67" s="87" t="s">
        <v>44</v>
      </c>
      <c r="G67" s="3" t="s">
        <v>8</v>
      </c>
      <c r="H67" s="31" t="s">
        <v>8</v>
      </c>
    </row>
    <row r="68" spans="1:8" ht="15">
      <c r="A68" s="2" t="s">
        <v>6</v>
      </c>
      <c r="B68" s="61" t="s">
        <v>8</v>
      </c>
      <c r="C68" s="4">
        <v>356.0216</v>
      </c>
      <c r="D68" s="4">
        <v>364.8309</v>
      </c>
      <c r="E68" s="4">
        <v>364.7497</v>
      </c>
      <c r="F68" s="22">
        <v>354.5826</v>
      </c>
      <c r="G68" s="3">
        <f>F68/E68*100-100</f>
        <v>-2.7874183309814953</v>
      </c>
      <c r="H68" s="31" t="s">
        <v>8</v>
      </c>
    </row>
    <row r="69" spans="1:8" ht="15">
      <c r="A69" s="2" t="s">
        <v>7</v>
      </c>
      <c r="B69" s="75">
        <v>460.71</v>
      </c>
      <c r="C69" s="41">
        <v>417.56</v>
      </c>
      <c r="D69" s="41">
        <v>420.19</v>
      </c>
      <c r="E69" s="41">
        <v>409.96</v>
      </c>
      <c r="F69" s="21">
        <v>404.98</v>
      </c>
      <c r="G69" s="3">
        <f>F69/E69*100-100</f>
        <v>-1.2147526587959732</v>
      </c>
      <c r="H69" s="30">
        <f>F69/B69*100-100</f>
        <v>-12.096546634542321</v>
      </c>
    </row>
    <row r="70" spans="1:8" ht="15">
      <c r="A70" s="2" t="s">
        <v>19</v>
      </c>
      <c r="B70" s="61" t="s">
        <v>8</v>
      </c>
      <c r="C70" s="89" t="s">
        <v>44</v>
      </c>
      <c r="D70" s="89" t="s">
        <v>44</v>
      </c>
      <c r="E70" s="89" t="s">
        <v>44</v>
      </c>
      <c r="F70" s="87" t="s">
        <v>44</v>
      </c>
      <c r="G70" s="3" t="s">
        <v>8</v>
      </c>
      <c r="H70" s="31" t="s">
        <v>8</v>
      </c>
    </row>
    <row r="71" spans="1:8" ht="15">
      <c r="A71" s="2" t="s">
        <v>22</v>
      </c>
      <c r="B71" s="60">
        <v>395.27</v>
      </c>
      <c r="C71" s="41">
        <v>442.96</v>
      </c>
      <c r="D71" s="41">
        <v>431.65</v>
      </c>
      <c r="E71" s="41">
        <v>386.97</v>
      </c>
      <c r="F71" s="21">
        <v>387.55</v>
      </c>
      <c r="G71" s="3">
        <f>F71/E71*100-100</f>
        <v>0.14988241982582906</v>
      </c>
      <c r="H71" s="30">
        <f>F71/B71*100-100</f>
        <v>-1.9530953525438264</v>
      </c>
    </row>
    <row r="72" spans="1:8" ht="15">
      <c r="A72" s="2" t="s">
        <v>9</v>
      </c>
      <c r="B72" s="61" t="s">
        <v>8</v>
      </c>
      <c r="C72" s="4" t="s">
        <v>8</v>
      </c>
      <c r="D72" s="4" t="s">
        <v>8</v>
      </c>
      <c r="E72" s="4" t="s">
        <v>8</v>
      </c>
      <c r="F72" s="22" t="s">
        <v>8</v>
      </c>
      <c r="G72" s="3" t="s">
        <v>8</v>
      </c>
      <c r="H72" s="31" t="s">
        <v>8</v>
      </c>
    </row>
    <row r="73" spans="1:8" ht="15">
      <c r="A73" s="2" t="s">
        <v>21</v>
      </c>
      <c r="B73" s="61" t="s">
        <v>8</v>
      </c>
      <c r="C73" s="4" t="s">
        <v>8</v>
      </c>
      <c r="D73" s="4" t="s">
        <v>8</v>
      </c>
      <c r="E73" s="4" t="s">
        <v>8</v>
      </c>
      <c r="F73" s="22" t="s">
        <v>8</v>
      </c>
      <c r="G73" s="3" t="s">
        <v>8</v>
      </c>
      <c r="H73" s="31" t="s">
        <v>8</v>
      </c>
    </row>
    <row r="74" spans="1:8" ht="15">
      <c r="A74" s="2" t="s">
        <v>29</v>
      </c>
      <c r="B74" s="60">
        <v>473</v>
      </c>
      <c r="C74" s="4" t="s">
        <v>8</v>
      </c>
      <c r="D74" s="4" t="s">
        <v>8</v>
      </c>
      <c r="E74" s="4" t="s">
        <v>8</v>
      </c>
      <c r="F74" s="22" t="s">
        <v>8</v>
      </c>
      <c r="G74" s="3" t="s">
        <v>8</v>
      </c>
      <c r="H74" s="31" t="s">
        <v>8</v>
      </c>
    </row>
    <row r="75" spans="1:8" ht="15">
      <c r="A75" s="2" t="s">
        <v>32</v>
      </c>
      <c r="B75" s="61" t="s">
        <v>8</v>
      </c>
      <c r="C75" s="4">
        <v>494</v>
      </c>
      <c r="D75" s="4">
        <v>505</v>
      </c>
      <c r="E75" s="4">
        <v>490</v>
      </c>
      <c r="F75" s="22">
        <v>478</v>
      </c>
      <c r="G75" s="3">
        <f>F75/E75*100-100</f>
        <v>-2.448979591836732</v>
      </c>
      <c r="H75" s="31" t="s">
        <v>8</v>
      </c>
    </row>
    <row r="76" spans="1:8" ht="15">
      <c r="A76" s="2" t="s">
        <v>10</v>
      </c>
      <c r="B76" s="60" t="s">
        <v>8</v>
      </c>
      <c r="C76" s="3">
        <v>505.45</v>
      </c>
      <c r="D76" s="3">
        <v>410</v>
      </c>
      <c r="E76" s="3">
        <v>511.72</v>
      </c>
      <c r="F76" s="26">
        <v>511.72</v>
      </c>
      <c r="G76" s="3">
        <f>F76/E76*100-100</f>
        <v>0</v>
      </c>
      <c r="H76" s="31" t="s">
        <v>8</v>
      </c>
    </row>
    <row r="77" spans="1:8" ht="15">
      <c r="A77" s="2" t="s">
        <v>27</v>
      </c>
      <c r="B77" s="61" t="s">
        <v>8</v>
      </c>
      <c r="C77" s="4" t="s">
        <v>8</v>
      </c>
      <c r="D77" s="4" t="s">
        <v>8</v>
      </c>
      <c r="E77" s="4" t="s">
        <v>8</v>
      </c>
      <c r="F77" s="22" t="s">
        <v>8</v>
      </c>
      <c r="G77" s="3" t="s">
        <v>8</v>
      </c>
      <c r="H77" s="31" t="s">
        <v>8</v>
      </c>
    </row>
    <row r="78" spans="1:8" ht="15">
      <c r="A78" s="2" t="s">
        <v>4</v>
      </c>
      <c r="B78" s="61" t="s">
        <v>8</v>
      </c>
      <c r="C78" s="4">
        <v>346.79</v>
      </c>
      <c r="D78" s="4">
        <v>346.79</v>
      </c>
      <c r="E78" s="4">
        <v>346.79</v>
      </c>
      <c r="F78" s="22">
        <v>346.79</v>
      </c>
      <c r="G78" s="3">
        <f>F78/E78*100-100</f>
        <v>0</v>
      </c>
      <c r="H78" s="31" t="s">
        <v>8</v>
      </c>
    </row>
    <row r="79" spans="1:8" ht="15">
      <c r="A79" s="2" t="s">
        <v>25</v>
      </c>
      <c r="B79" s="88">
        <v>420.52</v>
      </c>
      <c r="C79" s="82">
        <v>381.33</v>
      </c>
      <c r="D79" s="89">
        <v>373.68</v>
      </c>
      <c r="E79" s="82">
        <v>359.23</v>
      </c>
      <c r="F79" s="87" t="s">
        <v>44</v>
      </c>
      <c r="G79" s="3" t="s">
        <v>8</v>
      </c>
      <c r="H79" s="31" t="s">
        <v>8</v>
      </c>
    </row>
    <row r="80" spans="1:8" ht="15">
      <c r="A80" s="2" t="s">
        <v>30</v>
      </c>
      <c r="B80" s="88" t="s">
        <v>44</v>
      </c>
      <c r="C80" s="89" t="s">
        <v>44</v>
      </c>
      <c r="D80" s="89" t="s">
        <v>44</v>
      </c>
      <c r="E80" s="89" t="s">
        <v>44</v>
      </c>
      <c r="F80" s="87" t="s">
        <v>44</v>
      </c>
      <c r="G80" s="3" t="s">
        <v>8</v>
      </c>
      <c r="H80" s="31" t="s">
        <v>8</v>
      </c>
    </row>
    <row r="81" spans="1:8" ht="15">
      <c r="A81" s="2" t="s">
        <v>26</v>
      </c>
      <c r="B81" s="61" t="s">
        <v>8</v>
      </c>
      <c r="C81" s="4" t="s">
        <v>8</v>
      </c>
      <c r="D81" s="4" t="s">
        <v>8</v>
      </c>
      <c r="E81" s="4" t="s">
        <v>8</v>
      </c>
      <c r="F81" s="22" t="s">
        <v>8</v>
      </c>
      <c r="G81" s="3" t="s">
        <v>8</v>
      </c>
      <c r="H81" s="31" t="s">
        <v>8</v>
      </c>
    </row>
    <row r="82" spans="1:8" ht="15">
      <c r="A82" s="2" t="s">
        <v>11</v>
      </c>
      <c r="B82" s="61" t="s">
        <v>8</v>
      </c>
      <c r="C82" s="4" t="s">
        <v>8</v>
      </c>
      <c r="D82" s="4" t="s">
        <v>8</v>
      </c>
      <c r="E82" s="4" t="s">
        <v>8</v>
      </c>
      <c r="F82" s="22" t="s">
        <v>8</v>
      </c>
      <c r="G82" s="3" t="s">
        <v>8</v>
      </c>
      <c r="H82" s="31" t="s">
        <v>8</v>
      </c>
    </row>
    <row r="83" spans="1:8" ht="15">
      <c r="A83" s="2" t="s">
        <v>40</v>
      </c>
      <c r="B83" s="61" t="s">
        <v>8</v>
      </c>
      <c r="C83" s="4" t="s">
        <v>8</v>
      </c>
      <c r="D83" s="4" t="s">
        <v>8</v>
      </c>
      <c r="E83" s="4" t="s">
        <v>8</v>
      </c>
      <c r="F83" s="22" t="s">
        <v>8</v>
      </c>
      <c r="G83" s="3" t="s">
        <v>8</v>
      </c>
      <c r="H83" s="31" t="s">
        <v>8</v>
      </c>
    </row>
    <row r="84" spans="1:8" ht="15">
      <c r="A84" s="2" t="s">
        <v>18</v>
      </c>
      <c r="B84" s="60">
        <v>414.88</v>
      </c>
      <c r="C84" s="82">
        <v>437.55</v>
      </c>
      <c r="D84" s="82">
        <v>448.95</v>
      </c>
      <c r="E84" s="82">
        <v>427.9</v>
      </c>
      <c r="F84" s="87" t="s">
        <v>44</v>
      </c>
      <c r="G84" s="3" t="s">
        <v>8</v>
      </c>
      <c r="H84" s="31" t="s">
        <v>8</v>
      </c>
    </row>
    <row r="85" spans="1:8" ht="15">
      <c r="A85" s="2" t="s">
        <v>17</v>
      </c>
      <c r="B85" s="75">
        <v>450.3095</v>
      </c>
      <c r="C85" s="41">
        <v>483.7558</v>
      </c>
      <c r="D85" s="41">
        <v>480.4637</v>
      </c>
      <c r="E85" s="41">
        <v>442.9201</v>
      </c>
      <c r="F85" s="21">
        <v>443.3322</v>
      </c>
      <c r="G85" s="3">
        <f aca="true" t="shared" si="7" ref="G85:G92">F85/E85*100-100</f>
        <v>0.0930416117940922</v>
      </c>
      <c r="H85" s="31">
        <f aca="true" t="shared" si="8" ref="H85:H92">F85/B85*100-100</f>
        <v>-1.5494454369716806</v>
      </c>
    </row>
    <row r="86" spans="1:8" ht="15">
      <c r="A86" s="2" t="s">
        <v>12</v>
      </c>
      <c r="B86" s="61">
        <v>320</v>
      </c>
      <c r="C86" s="4">
        <v>469.02</v>
      </c>
      <c r="D86" s="4">
        <v>407.55</v>
      </c>
      <c r="E86" s="4">
        <v>341.13</v>
      </c>
      <c r="F86" s="22">
        <v>435</v>
      </c>
      <c r="G86" s="3">
        <f t="shared" si="7"/>
        <v>27.51736874505322</v>
      </c>
      <c r="H86" s="30">
        <f t="shared" si="8"/>
        <v>35.9375</v>
      </c>
    </row>
    <row r="87" spans="1:8" ht="15">
      <c r="A87" s="2" t="s">
        <v>5</v>
      </c>
      <c r="B87" s="60">
        <v>365.8102</v>
      </c>
      <c r="C87" s="41">
        <v>431.7123</v>
      </c>
      <c r="D87" s="41">
        <v>448.3539</v>
      </c>
      <c r="E87" s="41">
        <v>450.2478</v>
      </c>
      <c r="F87" s="21">
        <v>449.3288</v>
      </c>
      <c r="G87" s="3">
        <f t="shared" si="7"/>
        <v>-0.20410982574485104</v>
      </c>
      <c r="H87" s="30">
        <f t="shared" si="8"/>
        <v>22.831129367087087</v>
      </c>
    </row>
    <row r="88" spans="1:8" ht="15">
      <c r="A88" s="2" t="s">
        <v>14</v>
      </c>
      <c r="B88" s="75">
        <v>439.29</v>
      </c>
      <c r="C88" s="36">
        <v>472.23</v>
      </c>
      <c r="D88" s="36">
        <v>472.23</v>
      </c>
      <c r="E88" s="36">
        <v>468.73</v>
      </c>
      <c r="F88" s="27">
        <v>464.58</v>
      </c>
      <c r="G88" s="5">
        <f t="shared" si="7"/>
        <v>-0.8853711091673375</v>
      </c>
      <c r="H88" s="30">
        <f t="shared" si="8"/>
        <v>5.757017004712139</v>
      </c>
    </row>
    <row r="89" spans="1:8" ht="15">
      <c r="A89" s="2" t="s">
        <v>13</v>
      </c>
      <c r="B89" s="60">
        <v>442.02</v>
      </c>
      <c r="C89" s="86">
        <v>478.87</v>
      </c>
      <c r="D89" s="80">
        <v>423.59</v>
      </c>
      <c r="E89" s="89">
        <v>451.14</v>
      </c>
      <c r="F89" s="87" t="s">
        <v>44</v>
      </c>
      <c r="G89" s="3" t="s">
        <v>8</v>
      </c>
      <c r="H89" s="31" t="s">
        <v>8</v>
      </c>
    </row>
    <row r="90" spans="1:8" ht="15">
      <c r="A90" s="2" t="s">
        <v>31</v>
      </c>
      <c r="B90" s="61" t="s">
        <v>8</v>
      </c>
      <c r="C90" s="4">
        <v>497.2</v>
      </c>
      <c r="D90" s="4">
        <v>497.2</v>
      </c>
      <c r="E90" s="4">
        <v>497.2</v>
      </c>
      <c r="F90" s="22">
        <v>486.4</v>
      </c>
      <c r="G90" s="5">
        <f t="shared" si="7"/>
        <v>-2.172164119066778</v>
      </c>
      <c r="H90" s="31" t="s">
        <v>8</v>
      </c>
    </row>
    <row r="91" spans="1:8" ht="15">
      <c r="A91" s="2" t="s">
        <v>15</v>
      </c>
      <c r="B91" s="76">
        <v>504.4211</v>
      </c>
      <c r="C91" s="59">
        <v>465.6207</v>
      </c>
      <c r="D91" s="59">
        <v>462.9167</v>
      </c>
      <c r="E91" s="59">
        <v>465.1233</v>
      </c>
      <c r="F91" s="56">
        <v>472.4173</v>
      </c>
      <c r="G91" s="5">
        <f t="shared" si="7"/>
        <v>1.568186328227398</v>
      </c>
      <c r="H91" s="31">
        <f t="shared" si="8"/>
        <v>-6.344659253944769</v>
      </c>
    </row>
    <row r="92" spans="1:8" ht="15">
      <c r="A92" s="47" t="s">
        <v>23</v>
      </c>
      <c r="B92" s="68">
        <v>446.4278</v>
      </c>
      <c r="C92" s="52">
        <v>472.2799</v>
      </c>
      <c r="D92" s="52">
        <v>467.4356</v>
      </c>
      <c r="E92" s="52">
        <v>437.9975</v>
      </c>
      <c r="F92" s="52">
        <v>439.0731</v>
      </c>
      <c r="G92" s="53">
        <f t="shared" si="7"/>
        <v>0.24557217792337838</v>
      </c>
      <c r="H92" s="50">
        <f t="shared" si="8"/>
        <v>-1.6474556468033512</v>
      </c>
    </row>
    <row r="93" spans="1:8" ht="15">
      <c r="A93" s="94" t="s">
        <v>34</v>
      </c>
      <c r="B93" s="94"/>
      <c r="C93" s="94"/>
      <c r="D93" s="94"/>
      <c r="E93" s="94"/>
      <c r="F93" s="94"/>
      <c r="G93" s="94"/>
      <c r="H93" s="94"/>
    </row>
    <row r="94" spans="1:8" ht="15">
      <c r="A94" s="2" t="s">
        <v>28</v>
      </c>
      <c r="B94" s="63">
        <v>404.3524</v>
      </c>
      <c r="C94" s="37">
        <v>366.337</v>
      </c>
      <c r="D94" s="37">
        <v>366.0374</v>
      </c>
      <c r="E94" s="37">
        <v>363.2645</v>
      </c>
      <c r="F94" s="28">
        <v>358.9998</v>
      </c>
      <c r="G94" s="3">
        <f>F94/E94*100-100</f>
        <v>-1.1739930546475108</v>
      </c>
      <c r="H94" s="30">
        <f>F94/B94*100-100</f>
        <v>-11.216107533923378</v>
      </c>
    </row>
    <row r="95" spans="1:8" ht="15">
      <c r="A95" s="2" t="s">
        <v>20</v>
      </c>
      <c r="B95" s="70">
        <v>375.1935</v>
      </c>
      <c r="C95" s="42">
        <v>373.0756</v>
      </c>
      <c r="D95" s="42">
        <v>340.885</v>
      </c>
      <c r="E95" s="42">
        <v>330.517</v>
      </c>
      <c r="F95" s="24">
        <v>359.0647</v>
      </c>
      <c r="G95" s="3">
        <f>F95/E95*100-100</f>
        <v>8.637286433073044</v>
      </c>
      <c r="H95" s="30">
        <f>F95/B95*100-100</f>
        <v>-4.298795155033318</v>
      </c>
    </row>
    <row r="96" spans="1:8" ht="15">
      <c r="A96" s="2" t="s">
        <v>16</v>
      </c>
      <c r="B96" s="69">
        <v>342.4083</v>
      </c>
      <c r="C96" s="86">
        <v>344.2362</v>
      </c>
      <c r="D96" s="80">
        <v>343.2149</v>
      </c>
      <c r="E96" s="89">
        <v>338.1821</v>
      </c>
      <c r="F96" s="87" t="s">
        <v>44</v>
      </c>
      <c r="G96" s="3" t="s">
        <v>8</v>
      </c>
      <c r="H96" s="31" t="s">
        <v>8</v>
      </c>
    </row>
    <row r="97" spans="1:8" ht="15">
      <c r="A97" s="2" t="s">
        <v>6</v>
      </c>
      <c r="B97" s="61">
        <v>484.7666</v>
      </c>
      <c r="C97" s="4">
        <v>404.6488</v>
      </c>
      <c r="D97" s="4">
        <v>403.5696</v>
      </c>
      <c r="E97" s="4">
        <v>407.7915</v>
      </c>
      <c r="F97" s="22">
        <v>400.6757</v>
      </c>
      <c r="G97" s="3">
        <f>F97/E97*100-100</f>
        <v>-1.7449603535139744</v>
      </c>
      <c r="H97" s="30">
        <f>F97/B97*100-100</f>
        <v>-17.346677762040528</v>
      </c>
    </row>
    <row r="98" spans="1:8" ht="15">
      <c r="A98" s="2" t="s">
        <v>7</v>
      </c>
      <c r="B98" s="61">
        <v>460.3883</v>
      </c>
      <c r="C98" s="4">
        <v>407.3826</v>
      </c>
      <c r="D98" s="4">
        <v>408.9327</v>
      </c>
      <c r="E98" s="4">
        <v>404.8283</v>
      </c>
      <c r="F98" s="22">
        <v>395.2073</v>
      </c>
      <c r="G98" s="3">
        <f>F98/E98*100-100</f>
        <v>-2.3765631009492267</v>
      </c>
      <c r="H98" s="30">
        <f>F98/B98*100-100</f>
        <v>-14.157831552191936</v>
      </c>
    </row>
    <row r="99" spans="1:8" ht="15">
      <c r="A99" s="2" t="s">
        <v>19</v>
      </c>
      <c r="B99" s="61" t="s">
        <v>44</v>
      </c>
      <c r="C99" s="89" t="s">
        <v>44</v>
      </c>
      <c r="D99" s="89" t="s">
        <v>44</v>
      </c>
      <c r="E99" s="89" t="s">
        <v>44</v>
      </c>
      <c r="F99" s="87" t="s">
        <v>44</v>
      </c>
      <c r="G99" s="3" t="s">
        <v>8</v>
      </c>
      <c r="H99" s="31" t="s">
        <v>8</v>
      </c>
    </row>
    <row r="100" spans="1:8" ht="15">
      <c r="A100" s="2" t="s">
        <v>22</v>
      </c>
      <c r="B100" s="62">
        <v>433.6265</v>
      </c>
      <c r="C100" s="40">
        <v>401.7527</v>
      </c>
      <c r="D100" s="40">
        <v>397.6277</v>
      </c>
      <c r="E100" s="40">
        <v>391.1581</v>
      </c>
      <c r="F100" s="23">
        <v>389.6581</v>
      </c>
      <c r="G100" s="5">
        <f aca="true" t="shared" si="9" ref="G100:G120">F100/E100*100-100</f>
        <v>-0.38347665560294786</v>
      </c>
      <c r="H100" s="30">
        <f>F100/B100*100-100</f>
        <v>-10.139693953206276</v>
      </c>
    </row>
    <row r="101" spans="1:8" ht="15">
      <c r="A101" s="2" t="s">
        <v>9</v>
      </c>
      <c r="B101" s="69">
        <v>251.2093</v>
      </c>
      <c r="C101" s="42">
        <v>263.0215</v>
      </c>
      <c r="D101" s="42">
        <v>263.0215</v>
      </c>
      <c r="E101" s="42">
        <v>263.042</v>
      </c>
      <c r="F101" s="24">
        <v>263.042</v>
      </c>
      <c r="G101" s="5">
        <f t="shared" si="9"/>
        <v>0</v>
      </c>
      <c r="H101" s="30">
        <f>F101/B101*100-100</f>
        <v>4.71029535928804</v>
      </c>
    </row>
    <row r="102" spans="1:8" ht="15">
      <c r="A102" s="2" t="s">
        <v>21</v>
      </c>
      <c r="B102" s="70">
        <v>371.5494</v>
      </c>
      <c r="C102" s="42">
        <v>350.9893</v>
      </c>
      <c r="D102" s="42">
        <v>343.1569</v>
      </c>
      <c r="E102" s="42">
        <v>351.9676</v>
      </c>
      <c r="F102" s="24">
        <v>349.5548</v>
      </c>
      <c r="G102" s="5">
        <f t="shared" si="9"/>
        <v>-0.6855176442377058</v>
      </c>
      <c r="H102" s="30">
        <f aca="true" t="shared" si="10" ref="H102:H108">F102/B102*100-100</f>
        <v>-5.9196973538377335</v>
      </c>
    </row>
    <row r="103" spans="1:8" ht="15">
      <c r="A103" s="2" t="s">
        <v>29</v>
      </c>
      <c r="B103" s="69">
        <v>497.8204</v>
      </c>
      <c r="C103" s="43">
        <v>497.0009</v>
      </c>
      <c r="D103" s="43">
        <v>494.5665</v>
      </c>
      <c r="E103" s="43">
        <v>491.2416</v>
      </c>
      <c r="F103" s="25">
        <v>487.9155</v>
      </c>
      <c r="G103" s="5">
        <f t="shared" si="9"/>
        <v>-0.6770802798460096</v>
      </c>
      <c r="H103" s="30">
        <f t="shared" si="10"/>
        <v>-1.9896532966507579</v>
      </c>
    </row>
    <row r="104" spans="1:8" ht="15">
      <c r="A104" s="2" t="s">
        <v>32</v>
      </c>
      <c r="B104" s="69">
        <v>383.1329</v>
      </c>
      <c r="C104" s="42">
        <v>400.2728</v>
      </c>
      <c r="D104" s="42">
        <v>441.636</v>
      </c>
      <c r="E104" s="42">
        <v>440.4764</v>
      </c>
      <c r="F104" s="24">
        <v>434.2624</v>
      </c>
      <c r="G104" s="5">
        <f t="shared" si="9"/>
        <v>-1.4107452748887397</v>
      </c>
      <c r="H104" s="30">
        <f t="shared" si="10"/>
        <v>13.345108185697455</v>
      </c>
    </row>
    <row r="105" spans="1:8" ht="15">
      <c r="A105" s="2" t="s">
        <v>10</v>
      </c>
      <c r="B105" s="69">
        <v>370.6609</v>
      </c>
      <c r="C105" s="43">
        <v>351.186</v>
      </c>
      <c r="D105" s="43">
        <v>343.6035</v>
      </c>
      <c r="E105" s="43">
        <v>346.0534</v>
      </c>
      <c r="F105" s="25">
        <v>346.0534</v>
      </c>
      <c r="G105" s="5">
        <f t="shared" si="9"/>
        <v>0</v>
      </c>
      <c r="H105" s="30">
        <f t="shared" si="10"/>
        <v>-6.638817312535522</v>
      </c>
    </row>
    <row r="106" spans="1:8" ht="15">
      <c r="A106" s="2" t="s">
        <v>27</v>
      </c>
      <c r="B106" s="69">
        <v>183.8935</v>
      </c>
      <c r="C106" s="80">
        <v>219.2705</v>
      </c>
      <c r="D106" s="80">
        <v>220</v>
      </c>
      <c r="E106" s="80">
        <v>220</v>
      </c>
      <c r="F106" s="81">
        <v>217.8311</v>
      </c>
      <c r="G106" s="5">
        <f t="shared" si="9"/>
        <v>-0.9858636363636322</v>
      </c>
      <c r="H106" s="30">
        <f t="shared" si="10"/>
        <v>18.45502967750356</v>
      </c>
    </row>
    <row r="107" spans="1:8" ht="15">
      <c r="A107" s="2" t="s">
        <v>4</v>
      </c>
      <c r="B107" s="69">
        <v>341.1843</v>
      </c>
      <c r="C107" s="43">
        <v>273.7255</v>
      </c>
      <c r="D107" s="43">
        <v>288.6537</v>
      </c>
      <c r="E107" s="43">
        <v>287.7145</v>
      </c>
      <c r="F107" s="25">
        <v>294.3302</v>
      </c>
      <c r="G107" s="5">
        <f t="shared" si="9"/>
        <v>2.299397493000882</v>
      </c>
      <c r="H107" s="30">
        <f t="shared" si="10"/>
        <v>-13.732783132166404</v>
      </c>
    </row>
    <row r="108" spans="1:8" ht="15">
      <c r="A108" s="2" t="s">
        <v>25</v>
      </c>
      <c r="B108" s="61">
        <v>379.8832</v>
      </c>
      <c r="C108" s="80">
        <v>336.5162</v>
      </c>
      <c r="D108" s="80">
        <v>338.0278</v>
      </c>
      <c r="E108" s="89">
        <v>326.794766226654</v>
      </c>
      <c r="F108" s="81">
        <v>312.4695</v>
      </c>
      <c r="G108" s="5">
        <f t="shared" si="9"/>
        <v>-4.383566601161078</v>
      </c>
      <c r="H108" s="30">
        <f t="shared" si="10"/>
        <v>-17.745901898267675</v>
      </c>
    </row>
    <row r="109" spans="1:8" ht="15">
      <c r="A109" s="2" t="s">
        <v>30</v>
      </c>
      <c r="B109" s="61" t="s">
        <v>44</v>
      </c>
      <c r="C109" s="89" t="s">
        <v>44</v>
      </c>
      <c r="D109" s="89" t="s">
        <v>44</v>
      </c>
      <c r="E109" s="89" t="s">
        <v>44</v>
      </c>
      <c r="F109" s="87" t="s">
        <v>44</v>
      </c>
      <c r="G109" s="3" t="s">
        <v>8</v>
      </c>
      <c r="H109" s="31" t="s">
        <v>8</v>
      </c>
    </row>
    <row r="110" spans="1:8" ht="15">
      <c r="A110" s="2" t="s">
        <v>26</v>
      </c>
      <c r="B110" s="69">
        <v>219.9783</v>
      </c>
      <c r="C110" s="43">
        <v>247.1539</v>
      </c>
      <c r="D110" s="43">
        <v>251.2197</v>
      </c>
      <c r="E110" s="43">
        <v>181.2205</v>
      </c>
      <c r="F110" s="25">
        <v>198.3276</v>
      </c>
      <c r="G110" s="5">
        <f t="shared" si="9"/>
        <v>9.439936431032919</v>
      </c>
      <c r="H110" s="30">
        <f>F110/B110*100-100</f>
        <v>-9.842198071355227</v>
      </c>
    </row>
    <row r="111" spans="1:8" ht="15">
      <c r="A111" s="2" t="s">
        <v>11</v>
      </c>
      <c r="B111" s="61">
        <v>402.0261</v>
      </c>
      <c r="C111" s="4">
        <v>262.5831</v>
      </c>
      <c r="D111" s="4">
        <v>262.5831</v>
      </c>
      <c r="E111" s="4">
        <v>262.7856</v>
      </c>
      <c r="F111" s="22">
        <v>262.7856</v>
      </c>
      <c r="G111" s="5">
        <f t="shared" si="9"/>
        <v>0</v>
      </c>
      <c r="H111" s="30">
        <f>F111/B111*100-100</f>
        <v>-34.6346916282301</v>
      </c>
    </row>
    <row r="112" spans="1:8" ht="15">
      <c r="A112" s="2" t="s">
        <v>40</v>
      </c>
      <c r="B112" s="69">
        <v>493.5521</v>
      </c>
      <c r="C112" s="43">
        <v>415.5781</v>
      </c>
      <c r="D112" s="43">
        <v>413.1185</v>
      </c>
      <c r="E112" s="43">
        <v>402.655</v>
      </c>
      <c r="F112" s="25">
        <v>402.8401</v>
      </c>
      <c r="G112" s="5">
        <f t="shared" si="9"/>
        <v>0.04596987495500571</v>
      </c>
      <c r="H112" s="30">
        <f aca="true" t="shared" si="11" ref="H112:H117">F112/B112*100-100</f>
        <v>-18.379417289481694</v>
      </c>
    </row>
    <row r="113" spans="1:8" ht="15">
      <c r="A113" s="2" t="s">
        <v>18</v>
      </c>
      <c r="B113" s="70">
        <v>426.5014</v>
      </c>
      <c r="C113" s="42">
        <v>378.4992</v>
      </c>
      <c r="D113" s="42">
        <v>376.132</v>
      </c>
      <c r="E113" s="42">
        <v>378.4759</v>
      </c>
      <c r="F113" s="24">
        <v>381.3757</v>
      </c>
      <c r="G113" s="5">
        <f t="shared" si="9"/>
        <v>0.7661782427890387</v>
      </c>
      <c r="H113" s="30">
        <f t="shared" si="11"/>
        <v>-10.580434202560653</v>
      </c>
    </row>
    <row r="114" spans="1:8" ht="15">
      <c r="A114" s="2" t="s">
        <v>17</v>
      </c>
      <c r="B114" s="61">
        <v>412.7746</v>
      </c>
      <c r="C114" s="4">
        <v>407.2734</v>
      </c>
      <c r="D114" s="4">
        <v>404.7756</v>
      </c>
      <c r="E114" s="4">
        <v>389.7486</v>
      </c>
      <c r="F114" s="22">
        <v>390.1112</v>
      </c>
      <c r="G114" s="5">
        <f t="shared" si="9"/>
        <v>0.0930343303349872</v>
      </c>
      <c r="H114" s="30">
        <f t="shared" si="11"/>
        <v>-5.490502564838053</v>
      </c>
    </row>
    <row r="115" spans="1:8" ht="15">
      <c r="A115" s="2" t="s">
        <v>12</v>
      </c>
      <c r="B115" s="69">
        <v>284.7964</v>
      </c>
      <c r="C115" s="42">
        <v>297.0552</v>
      </c>
      <c r="D115" s="42">
        <v>288.2819</v>
      </c>
      <c r="E115" s="42">
        <v>296.6474</v>
      </c>
      <c r="F115" s="24">
        <v>300.1218</v>
      </c>
      <c r="G115" s="5">
        <f t="shared" si="9"/>
        <v>1.171222131055245</v>
      </c>
      <c r="H115" s="30">
        <f t="shared" si="11"/>
        <v>5.381177571064796</v>
      </c>
    </row>
    <row r="116" spans="1:8" ht="15">
      <c r="A116" s="2" t="s">
        <v>5</v>
      </c>
      <c r="B116" s="70">
        <v>383.9208</v>
      </c>
      <c r="C116" s="42">
        <v>392.468</v>
      </c>
      <c r="D116" s="42">
        <v>402.3448</v>
      </c>
      <c r="E116" s="42">
        <v>394.1104</v>
      </c>
      <c r="F116" s="24">
        <v>381.1371</v>
      </c>
      <c r="G116" s="5">
        <f t="shared" si="9"/>
        <v>-3.29179336551384</v>
      </c>
      <c r="H116" s="30">
        <f t="shared" si="11"/>
        <v>-0.7250714209805835</v>
      </c>
    </row>
    <row r="117" spans="1:8" ht="15">
      <c r="A117" s="2" t="s">
        <v>14</v>
      </c>
      <c r="B117" s="70">
        <v>336.8543</v>
      </c>
      <c r="C117" s="42">
        <v>312.0388</v>
      </c>
      <c r="D117" s="42">
        <v>312.0388</v>
      </c>
      <c r="E117" s="42">
        <v>323.4375</v>
      </c>
      <c r="F117" s="24">
        <v>302.4306</v>
      </c>
      <c r="G117" s="5">
        <f t="shared" si="9"/>
        <v>-6.494886956521725</v>
      </c>
      <c r="H117" s="30">
        <f t="shared" si="11"/>
        <v>-10.219165971756922</v>
      </c>
    </row>
    <row r="118" spans="1:8" ht="15">
      <c r="A118" s="2" t="s">
        <v>13</v>
      </c>
      <c r="B118" s="88">
        <v>186.1517</v>
      </c>
      <c r="C118" s="89" t="s">
        <v>44</v>
      </c>
      <c r="D118" s="89" t="s">
        <v>44</v>
      </c>
      <c r="E118" s="89" t="s">
        <v>44</v>
      </c>
      <c r="F118" s="87" t="s">
        <v>44</v>
      </c>
      <c r="G118" s="3" t="s">
        <v>8</v>
      </c>
      <c r="H118" s="31" t="s">
        <v>8</v>
      </c>
    </row>
    <row r="119" spans="1:8" ht="15">
      <c r="A119" s="2" t="s">
        <v>31</v>
      </c>
      <c r="B119" s="70">
        <v>310.7091</v>
      </c>
      <c r="C119" s="42">
        <v>318.6553</v>
      </c>
      <c r="D119" s="42">
        <v>314.504</v>
      </c>
      <c r="E119" s="42">
        <v>311.5529</v>
      </c>
      <c r="F119" s="24">
        <v>314.8105</v>
      </c>
      <c r="G119" s="5">
        <f t="shared" si="9"/>
        <v>1.0456009236312696</v>
      </c>
      <c r="H119" s="30">
        <f>F119/B119*100-100</f>
        <v>1.3200128351567457</v>
      </c>
    </row>
    <row r="120" spans="1:8" ht="15">
      <c r="A120" s="2" t="s">
        <v>15</v>
      </c>
      <c r="B120" s="71">
        <v>473.4831</v>
      </c>
      <c r="C120" s="58">
        <v>437.0868</v>
      </c>
      <c r="D120" s="58">
        <v>431.838</v>
      </c>
      <c r="E120" s="58">
        <v>431.1715</v>
      </c>
      <c r="F120" s="78">
        <v>437.9331</v>
      </c>
      <c r="G120" s="5">
        <f t="shared" si="9"/>
        <v>1.5681927029036018</v>
      </c>
      <c r="H120" s="30">
        <f>F120/B120*100-100</f>
        <v>-7.508187726235633</v>
      </c>
    </row>
    <row r="121" spans="1:8" ht="15">
      <c r="A121" s="47" t="s">
        <v>23</v>
      </c>
      <c r="B121" s="72">
        <v>425.4846</v>
      </c>
      <c r="C121" s="48">
        <v>401.3291</v>
      </c>
      <c r="D121" s="48">
        <v>399.1794</v>
      </c>
      <c r="E121" s="48">
        <v>394.5327</v>
      </c>
      <c r="F121" s="48">
        <v>392.0188</v>
      </c>
      <c r="G121" s="49">
        <f>F121/E121*100-100</f>
        <v>-0.6371841928438329</v>
      </c>
      <c r="H121" s="50">
        <f>F121/B121*100-100</f>
        <v>-7.8653375468818325</v>
      </c>
    </row>
    <row r="122" spans="1:8" ht="15">
      <c r="A122" s="94" t="s">
        <v>35</v>
      </c>
      <c r="B122" s="94"/>
      <c r="C122" s="94"/>
      <c r="D122" s="94"/>
      <c r="E122" s="94"/>
      <c r="F122" s="94"/>
      <c r="G122" s="94"/>
      <c r="H122" s="94"/>
    </row>
    <row r="123" spans="1:8" ht="15">
      <c r="A123" s="2" t="s">
        <v>28</v>
      </c>
      <c r="B123" s="63">
        <v>513.6165</v>
      </c>
      <c r="C123" s="37">
        <v>459.144</v>
      </c>
      <c r="D123" s="37">
        <v>459.5469</v>
      </c>
      <c r="E123" s="37">
        <v>463.7612</v>
      </c>
      <c r="F123" s="28">
        <v>463.6895</v>
      </c>
      <c r="G123" s="3">
        <f>F123/E123*100-100</f>
        <v>-0.015460543055340281</v>
      </c>
      <c r="H123" s="30">
        <f>F123/B123*100-100</f>
        <v>-9.720676808474806</v>
      </c>
    </row>
    <row r="124" spans="1:8" ht="15">
      <c r="A124" s="2" t="s">
        <v>20</v>
      </c>
      <c r="B124" s="77">
        <v>395.5035</v>
      </c>
      <c r="C124" s="4">
        <v>483.4877</v>
      </c>
      <c r="D124" s="4">
        <v>497.0929</v>
      </c>
      <c r="E124" s="4">
        <v>499.9836</v>
      </c>
      <c r="F124" s="22">
        <v>468.679</v>
      </c>
      <c r="G124" s="3">
        <f>F124/E124*100-100</f>
        <v>-6.261125364911976</v>
      </c>
      <c r="H124" s="30">
        <f>F124/B124*100-100</f>
        <v>18.50185902273938</v>
      </c>
    </row>
    <row r="125" spans="1:8" ht="15">
      <c r="A125" s="2" t="s">
        <v>16</v>
      </c>
      <c r="B125" s="61" t="s">
        <v>44</v>
      </c>
      <c r="C125" s="89" t="s">
        <v>44</v>
      </c>
      <c r="D125" s="89" t="s">
        <v>44</v>
      </c>
      <c r="E125" s="89" t="s">
        <v>44</v>
      </c>
      <c r="F125" s="87" t="s">
        <v>44</v>
      </c>
      <c r="G125" s="3" t="s">
        <v>8</v>
      </c>
      <c r="H125" s="31" t="s">
        <v>8</v>
      </c>
    </row>
    <row r="126" spans="1:8" ht="15">
      <c r="A126" s="2" t="s">
        <v>6</v>
      </c>
      <c r="B126" s="61">
        <v>536.9459</v>
      </c>
      <c r="C126" s="4">
        <v>458.6546</v>
      </c>
      <c r="D126" s="4">
        <v>457.3593</v>
      </c>
      <c r="E126" s="4">
        <v>461.0515</v>
      </c>
      <c r="F126" s="22">
        <v>456.913</v>
      </c>
      <c r="G126" s="3">
        <f>F126/E126*100-100</f>
        <v>-0.8976220660815528</v>
      </c>
      <c r="H126" s="30">
        <f>F126/B126*100-100</f>
        <v>-14.905207396126869</v>
      </c>
    </row>
    <row r="127" spans="1:8" ht="15">
      <c r="A127" s="2" t="s">
        <v>7</v>
      </c>
      <c r="B127" s="61">
        <v>504.0922</v>
      </c>
      <c r="C127" s="4">
        <v>457.5648</v>
      </c>
      <c r="D127" s="4">
        <v>457.1467</v>
      </c>
      <c r="E127" s="4">
        <v>451.5321</v>
      </c>
      <c r="F127" s="22">
        <v>444.3059</v>
      </c>
      <c r="G127" s="3">
        <f>F127/E127*100-100</f>
        <v>-1.6003734839671466</v>
      </c>
      <c r="H127" s="30">
        <f>F127/B127*100-100</f>
        <v>-11.86019144910395</v>
      </c>
    </row>
    <row r="128" spans="1:8" ht="15">
      <c r="A128" s="2" t="s">
        <v>19</v>
      </c>
      <c r="B128" s="61" t="s">
        <v>44</v>
      </c>
      <c r="C128" s="89" t="s">
        <v>44</v>
      </c>
      <c r="D128" s="89" t="s">
        <v>44</v>
      </c>
      <c r="E128" s="89" t="s">
        <v>44</v>
      </c>
      <c r="F128" s="87" t="s">
        <v>44</v>
      </c>
      <c r="G128" s="3" t="s">
        <v>8</v>
      </c>
      <c r="H128" s="31" t="s">
        <v>8</v>
      </c>
    </row>
    <row r="129" spans="1:8" ht="15">
      <c r="A129" s="2" t="s">
        <v>22</v>
      </c>
      <c r="B129" s="61">
        <v>495.3854</v>
      </c>
      <c r="C129" s="4">
        <v>506.3102</v>
      </c>
      <c r="D129" s="4">
        <v>503.442</v>
      </c>
      <c r="E129" s="4">
        <v>497.2279</v>
      </c>
      <c r="F129" s="22">
        <v>489.6335</v>
      </c>
      <c r="G129" s="3">
        <f>F129/E129*100-100</f>
        <v>-1.5273479223510833</v>
      </c>
      <c r="H129" s="30">
        <f>F129/B129*100-100</f>
        <v>-1.1610959870839963</v>
      </c>
    </row>
    <row r="130" spans="1:8" ht="15">
      <c r="A130" s="2" t="s">
        <v>9</v>
      </c>
      <c r="B130" s="61" t="s">
        <v>8</v>
      </c>
      <c r="C130" s="4">
        <v>423.6192</v>
      </c>
      <c r="D130" s="4">
        <v>423.6192</v>
      </c>
      <c r="E130" s="4">
        <v>425.7156</v>
      </c>
      <c r="F130" s="22">
        <v>425.7156</v>
      </c>
      <c r="G130" s="3">
        <f>F130/E130*100-100</f>
        <v>0</v>
      </c>
      <c r="H130" s="31" t="s">
        <v>8</v>
      </c>
    </row>
    <row r="131" spans="1:8" ht="15">
      <c r="A131" s="2" t="s">
        <v>21</v>
      </c>
      <c r="B131" s="61">
        <v>484.8622</v>
      </c>
      <c r="C131" s="4">
        <v>523.2953</v>
      </c>
      <c r="D131" s="4">
        <v>528.9102</v>
      </c>
      <c r="E131" s="4">
        <v>527.9277</v>
      </c>
      <c r="F131" s="22">
        <v>519.2031</v>
      </c>
      <c r="G131" s="5">
        <f aca="true" t="shared" si="12" ref="G131:G150">F131/E131*100-100</f>
        <v>-1.6526126588924939</v>
      </c>
      <c r="H131" s="30">
        <f aca="true" t="shared" si="13" ref="H131:H136">F131/B131*100-100</f>
        <v>7.082610275661821</v>
      </c>
    </row>
    <row r="132" spans="1:8" ht="15">
      <c r="A132" s="2" t="s">
        <v>29</v>
      </c>
      <c r="B132" s="61">
        <v>536.9553</v>
      </c>
      <c r="C132" s="4">
        <v>558.3868</v>
      </c>
      <c r="D132" s="4">
        <v>556.4925</v>
      </c>
      <c r="E132" s="4">
        <v>556.0696</v>
      </c>
      <c r="F132" s="22">
        <v>555.5255</v>
      </c>
      <c r="G132" s="5">
        <f t="shared" si="12"/>
        <v>-0.09784746369879826</v>
      </c>
      <c r="H132" s="30">
        <f t="shared" si="13"/>
        <v>3.4584256827337327</v>
      </c>
    </row>
    <row r="133" spans="1:8" ht="15">
      <c r="A133" s="2" t="s">
        <v>32</v>
      </c>
      <c r="B133" s="61">
        <v>445.0436</v>
      </c>
      <c r="C133" s="4">
        <v>531.5531</v>
      </c>
      <c r="D133" s="4">
        <v>531.675</v>
      </c>
      <c r="E133" s="4">
        <v>530.207</v>
      </c>
      <c r="F133" s="22">
        <v>515.026</v>
      </c>
      <c r="G133" s="3">
        <f t="shared" si="12"/>
        <v>-2.863221345625405</v>
      </c>
      <c r="H133" s="30">
        <f t="shared" si="13"/>
        <v>15.724841341387645</v>
      </c>
    </row>
    <row r="134" spans="1:8" ht="15">
      <c r="A134" s="2" t="s">
        <v>10</v>
      </c>
      <c r="B134" s="61">
        <v>537.8275</v>
      </c>
      <c r="C134" s="4">
        <v>581.3234</v>
      </c>
      <c r="D134" s="4">
        <v>573.4304</v>
      </c>
      <c r="E134" s="4">
        <v>568.8031</v>
      </c>
      <c r="F134" s="22">
        <v>568.8031</v>
      </c>
      <c r="G134" s="3">
        <f t="shared" si="12"/>
        <v>0</v>
      </c>
      <c r="H134" s="30">
        <f t="shared" si="13"/>
        <v>5.759393113963114</v>
      </c>
    </row>
    <row r="135" spans="1:8" ht="15">
      <c r="A135" s="2" t="s">
        <v>27</v>
      </c>
      <c r="B135" s="61" t="s">
        <v>8</v>
      </c>
      <c r="C135" s="4" t="s">
        <v>8</v>
      </c>
      <c r="D135" s="4" t="s">
        <v>8</v>
      </c>
      <c r="E135" s="4" t="s">
        <v>8</v>
      </c>
      <c r="F135" s="22" t="s">
        <v>8</v>
      </c>
      <c r="G135" s="3" t="s">
        <v>8</v>
      </c>
      <c r="H135" s="31" t="s">
        <v>8</v>
      </c>
    </row>
    <row r="136" spans="1:8" ht="15">
      <c r="A136" s="2" t="s">
        <v>4</v>
      </c>
      <c r="B136" s="64">
        <v>364.6237</v>
      </c>
      <c r="C136" s="38">
        <v>267.3895</v>
      </c>
      <c r="D136" s="38">
        <v>283.0877</v>
      </c>
      <c r="E136" s="38">
        <v>274.8047</v>
      </c>
      <c r="F136" s="20">
        <v>302.3216</v>
      </c>
      <c r="G136" s="5">
        <f t="shared" si="12"/>
        <v>10.01325668738562</v>
      </c>
      <c r="H136" s="36">
        <f t="shared" si="13"/>
        <v>-17.086684162329547</v>
      </c>
    </row>
    <row r="137" spans="1:8" ht="15">
      <c r="A137" s="2" t="s">
        <v>25</v>
      </c>
      <c r="B137" s="61">
        <v>404.0402140394677</v>
      </c>
      <c r="C137" s="91">
        <v>360.96</v>
      </c>
      <c r="D137" s="89">
        <v>369.3638675049727</v>
      </c>
      <c r="E137" s="92">
        <v>360.33</v>
      </c>
      <c r="F137" s="87">
        <v>376.28429323256705</v>
      </c>
      <c r="G137" s="5">
        <f t="shared" si="12"/>
        <v>4.427689404869724</v>
      </c>
      <c r="H137" s="36">
        <f>F137/B137*100-100</f>
        <v>-6.869593630150234</v>
      </c>
    </row>
    <row r="138" spans="1:8" ht="15">
      <c r="A138" s="2" t="s">
        <v>30</v>
      </c>
      <c r="B138" s="61" t="s">
        <v>44</v>
      </c>
      <c r="C138" s="89" t="s">
        <v>44</v>
      </c>
      <c r="D138" s="89" t="s">
        <v>44</v>
      </c>
      <c r="E138" s="89" t="s">
        <v>44</v>
      </c>
      <c r="F138" s="87" t="s">
        <v>44</v>
      </c>
      <c r="G138" s="3" t="s">
        <v>8</v>
      </c>
      <c r="H138" s="31" t="s">
        <v>8</v>
      </c>
    </row>
    <row r="139" spans="1:8" ht="15">
      <c r="A139" s="2" t="s">
        <v>26</v>
      </c>
      <c r="B139" s="64">
        <v>185.3652</v>
      </c>
      <c r="C139" s="4">
        <v>208.055</v>
      </c>
      <c r="D139" s="4">
        <v>195.4679</v>
      </c>
      <c r="E139" s="4">
        <v>193.1027</v>
      </c>
      <c r="F139" s="22">
        <v>200.4887</v>
      </c>
      <c r="G139" s="3">
        <f>F139/E139*100-100</f>
        <v>3.824907678660111</v>
      </c>
      <c r="H139" s="31">
        <f>F139/B139*100-100</f>
        <v>8.158759033518706</v>
      </c>
    </row>
    <row r="140" spans="1:8" ht="15">
      <c r="A140" s="2" t="s">
        <v>11</v>
      </c>
      <c r="B140" s="61">
        <v>370.0681</v>
      </c>
      <c r="C140" s="4">
        <v>334.7452</v>
      </c>
      <c r="D140" s="4">
        <v>334.7452</v>
      </c>
      <c r="E140" s="4">
        <v>335.7447</v>
      </c>
      <c r="F140" s="22">
        <v>332.6478</v>
      </c>
      <c r="G140" s="3">
        <f>F140/E140*100-100</f>
        <v>-0.9223972857948297</v>
      </c>
      <c r="H140" s="31">
        <f>F140/B140*100-100</f>
        <v>-10.111733489052426</v>
      </c>
    </row>
    <row r="141" spans="1:8" ht="15">
      <c r="A141" s="2" t="s">
        <v>40</v>
      </c>
      <c r="B141" s="64">
        <v>497.7533</v>
      </c>
      <c r="C141" s="38">
        <v>348.3327</v>
      </c>
      <c r="D141" s="38">
        <v>326.6645</v>
      </c>
      <c r="E141" s="38">
        <v>348.1627</v>
      </c>
      <c r="F141" s="20">
        <v>336.8052</v>
      </c>
      <c r="G141" s="5">
        <f t="shared" si="12"/>
        <v>-3.262124288443289</v>
      </c>
      <c r="H141" s="30">
        <f aca="true" t="shared" si="14" ref="H141:H146">F141/B141*100-100</f>
        <v>-32.33491370122509</v>
      </c>
    </row>
    <row r="142" spans="1:8" ht="15">
      <c r="A142" s="2" t="s">
        <v>18</v>
      </c>
      <c r="B142" s="61">
        <v>469.7059</v>
      </c>
      <c r="C142" s="4">
        <v>462.5919</v>
      </c>
      <c r="D142" s="4">
        <v>463.7047</v>
      </c>
      <c r="E142" s="4">
        <v>467.5907</v>
      </c>
      <c r="F142" s="22">
        <v>462.1012</v>
      </c>
      <c r="G142" s="5">
        <f t="shared" si="12"/>
        <v>-1.1739968309891538</v>
      </c>
      <c r="H142" s="30">
        <f t="shared" si="14"/>
        <v>-1.619034378746349</v>
      </c>
    </row>
    <row r="143" spans="1:8" ht="15">
      <c r="A143" s="2" t="s">
        <v>17</v>
      </c>
      <c r="B143" s="61">
        <v>449.5115</v>
      </c>
      <c r="C143" s="4">
        <v>488.8253</v>
      </c>
      <c r="D143" s="4">
        <v>487.63</v>
      </c>
      <c r="E143" s="4">
        <v>463.0124</v>
      </c>
      <c r="F143" s="22">
        <v>463.4432</v>
      </c>
      <c r="G143" s="5">
        <f t="shared" si="12"/>
        <v>0.09304286451074972</v>
      </c>
      <c r="H143" s="30">
        <f t="shared" si="14"/>
        <v>3.099297793271134</v>
      </c>
    </row>
    <row r="144" spans="1:8" ht="15">
      <c r="A144" s="2" t="s">
        <v>12</v>
      </c>
      <c r="B144" s="64">
        <v>453.009</v>
      </c>
      <c r="C144" s="4">
        <v>498.0887</v>
      </c>
      <c r="D144" s="4">
        <v>496.3637</v>
      </c>
      <c r="E144" s="4">
        <v>497.2984</v>
      </c>
      <c r="F144" s="22">
        <v>483.6425</v>
      </c>
      <c r="G144" s="5">
        <f t="shared" si="12"/>
        <v>-2.746017280570385</v>
      </c>
      <c r="H144" s="30">
        <f t="shared" si="14"/>
        <v>6.762227682010732</v>
      </c>
    </row>
    <row r="145" spans="1:8" ht="15">
      <c r="A145" s="2" t="s">
        <v>5</v>
      </c>
      <c r="B145" s="61">
        <v>404.0545</v>
      </c>
      <c r="C145" s="4">
        <v>417.6338</v>
      </c>
      <c r="D145" s="4">
        <v>413.8306</v>
      </c>
      <c r="E145" s="4">
        <v>443.8621</v>
      </c>
      <c r="F145" s="22">
        <v>428.3019</v>
      </c>
      <c r="G145" s="5">
        <f t="shared" si="12"/>
        <v>-3.5056383502894306</v>
      </c>
      <c r="H145" s="30">
        <f t="shared" si="14"/>
        <v>6.001022139340108</v>
      </c>
    </row>
    <row r="146" spans="1:8" ht="15">
      <c r="A146" s="2" t="s">
        <v>14</v>
      </c>
      <c r="B146" s="61">
        <v>414.5254</v>
      </c>
      <c r="C146" s="4">
        <v>456.4694</v>
      </c>
      <c r="D146" s="4">
        <v>456.4694</v>
      </c>
      <c r="E146" s="4">
        <v>457.8806</v>
      </c>
      <c r="F146" s="22">
        <v>451.876</v>
      </c>
      <c r="G146" s="5">
        <f t="shared" si="12"/>
        <v>-1.3113899125667245</v>
      </c>
      <c r="H146" s="30">
        <f t="shared" si="14"/>
        <v>9.010449058127662</v>
      </c>
    </row>
    <row r="147" spans="1:8" ht="15">
      <c r="A147" s="2" t="s">
        <v>13</v>
      </c>
      <c r="B147" s="61" t="s">
        <v>44</v>
      </c>
      <c r="C147" s="89" t="s">
        <v>44</v>
      </c>
      <c r="D147" s="89" t="s">
        <v>44</v>
      </c>
      <c r="E147" s="89" t="s">
        <v>44</v>
      </c>
      <c r="F147" s="87" t="s">
        <v>44</v>
      </c>
      <c r="G147" s="3" t="s">
        <v>8</v>
      </c>
      <c r="H147" s="31" t="s">
        <v>8</v>
      </c>
    </row>
    <row r="148" spans="1:8" ht="15">
      <c r="A148" s="2" t="s">
        <v>31</v>
      </c>
      <c r="B148" s="61">
        <v>445.7775</v>
      </c>
      <c r="C148" s="4">
        <v>463.8671</v>
      </c>
      <c r="D148" s="4">
        <v>473.275</v>
      </c>
      <c r="E148" s="4">
        <v>464.3927</v>
      </c>
      <c r="F148" s="22">
        <v>473.3616</v>
      </c>
      <c r="G148" s="5">
        <f t="shared" si="12"/>
        <v>1.931318041821072</v>
      </c>
      <c r="H148" s="30">
        <f>F148/B148*100-100</f>
        <v>6.187862779077008</v>
      </c>
    </row>
    <row r="149" spans="1:8" ht="15">
      <c r="A149" s="2" t="s">
        <v>15</v>
      </c>
      <c r="B149" s="73">
        <v>501.5929</v>
      </c>
      <c r="C149" s="57">
        <v>473.2504</v>
      </c>
      <c r="D149" s="57">
        <v>473.4064</v>
      </c>
      <c r="E149" s="57">
        <v>462.2641</v>
      </c>
      <c r="F149" s="55">
        <v>469.5133</v>
      </c>
      <c r="G149" s="5">
        <f t="shared" si="12"/>
        <v>1.5681944585357286</v>
      </c>
      <c r="H149" s="30">
        <f>F149/B149*100-100</f>
        <v>-6.395545072508</v>
      </c>
    </row>
    <row r="150" spans="1:8" ht="15">
      <c r="A150" s="44" t="s">
        <v>23</v>
      </c>
      <c r="B150" s="74">
        <v>499.5771</v>
      </c>
      <c r="C150" s="45">
        <v>510.6997</v>
      </c>
      <c r="D150" s="45">
        <v>509.4338</v>
      </c>
      <c r="E150" s="45">
        <v>505.1333</v>
      </c>
      <c r="F150" s="45">
        <v>501.183</v>
      </c>
      <c r="G150" s="46">
        <f t="shared" si="12"/>
        <v>-0.7820311984975064</v>
      </c>
      <c r="H150" s="46">
        <f>F150/B150*100-100</f>
        <v>0.3214518840034941</v>
      </c>
    </row>
    <row r="151" spans="1:8" ht="15">
      <c r="A151" s="33" t="s">
        <v>36</v>
      </c>
      <c r="B151" s="34">
        <v>466.0972</v>
      </c>
      <c r="C151" s="34">
        <v>465.4642</v>
      </c>
      <c r="D151" s="34">
        <v>463.0493</v>
      </c>
      <c r="E151" s="34">
        <v>457.1203</v>
      </c>
      <c r="F151" s="34">
        <v>454.3789</v>
      </c>
      <c r="G151" s="35">
        <f>F151/E151*100-100</f>
        <v>-0.5997108419818602</v>
      </c>
      <c r="H151" s="35">
        <f>F151/B151*100-100</f>
        <v>-2.514132245377141</v>
      </c>
    </row>
    <row r="152" spans="1:7" ht="15">
      <c r="A152" s="6"/>
      <c r="B152" s="7"/>
      <c r="C152" s="7"/>
      <c r="D152" s="7"/>
      <c r="E152" s="7"/>
      <c r="F152" s="7"/>
      <c r="G152" s="6"/>
    </row>
    <row r="153" spans="3:7" ht="15">
      <c r="C153" s="8"/>
      <c r="D153" s="9"/>
      <c r="E153" s="8"/>
      <c r="F153" s="10"/>
      <c r="G153" s="6"/>
    </row>
    <row r="154" spans="1:7" ht="15">
      <c r="A154" s="11" t="s">
        <v>37</v>
      </c>
      <c r="B154" s="12"/>
      <c r="C154" s="12"/>
      <c r="D154" s="12"/>
      <c r="E154" s="12"/>
      <c r="F154" s="12"/>
      <c r="G154" s="13"/>
    </row>
    <row r="155" ht="15">
      <c r="A155" s="14" t="s">
        <v>38</v>
      </c>
    </row>
    <row r="156" spans="1:6" ht="15">
      <c r="A156" s="14" t="s">
        <v>49</v>
      </c>
      <c r="F156" s="15"/>
    </row>
    <row r="157" spans="1:6" ht="15">
      <c r="A157" s="14" t="s">
        <v>50</v>
      </c>
      <c r="F157" s="6"/>
    </row>
    <row r="158" ht="15">
      <c r="A158" s="16" t="s">
        <v>39</v>
      </c>
    </row>
    <row r="159" spans="1:6" ht="15">
      <c r="A159" s="14"/>
      <c r="F159" s="17" t="s">
        <v>43</v>
      </c>
    </row>
    <row r="160" ht="15">
      <c r="F160" s="17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2023-07-27T14:40:26Z</dcterms:modified>
  <cp:category/>
  <cp:version/>
  <cp:contentType/>
  <cp:contentStatus/>
</cp:coreProperties>
</file>