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8_{65910BC2-63B7-4A09-9120-E39F339CFB97}" xr6:coauthVersionLast="47" xr6:coauthVersionMax="47" xr10:uidLastSave="{00000000-0000-0000-0000-000000000000}"/>
  <bookViews>
    <workbookView xWindow="-120" yWindow="-120" windowWidth="29040" windowHeight="17640" xr2:uid="{84C9DC2F-43F4-4909-AF01-9798F6957AC7}"/>
  </bookViews>
  <sheets>
    <sheet name="27_2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M22" i="1"/>
  <c r="L22" i="1"/>
  <c r="K22" i="1"/>
  <c r="J22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1" i="1"/>
  <c r="L11" i="1"/>
  <c r="K11" i="1"/>
  <c r="J11" i="1"/>
  <c r="K10" i="1"/>
  <c r="J10" i="1"/>
  <c r="M9" i="1"/>
  <c r="L9" i="1"/>
  <c r="K9" i="1"/>
  <c r="J9" i="1"/>
  <c r="M8" i="1"/>
  <c r="L8" i="1"/>
  <c r="K8" i="1"/>
  <c r="J8" i="1"/>
  <c r="M6" i="1"/>
  <c r="L6" i="1"/>
  <c r="K6" i="1"/>
  <c r="J6" i="1"/>
</calcChain>
</file>

<file path=xl/sharedStrings.xml><?xml version="1.0" encoding="utf-8"?>
<sst xmlns="http://schemas.openxmlformats.org/spreadsheetml/2006/main" count="184" uniqueCount="38">
  <si>
    <t xml:space="preserve">Grūdų  ir aliejinių augalų sėklų  supirkimo kainų (iš augintojų ir kitų vidaus rinkos ūkio subjektų) suvestinė ataskaita 
(2023 m. 27– 29 sav.) pagal GS-1,  EUR/t 
 </t>
  </si>
  <si>
    <t xml:space="preserve">                      Data
Grūdai</t>
  </si>
  <si>
    <t>Pokytis, %</t>
  </si>
  <si>
    <t>29  sav.  (07 18–24)</t>
  </si>
  <si>
    <t>27  sav.  (07 03–09)</t>
  </si>
  <si>
    <t>28  sav.  (07 10–16)</t>
  </si>
  <si>
    <t>29  sav.  (07 17–23)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</si>
  <si>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</si>
  <si>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</si>
  <si>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</si>
  <si>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</si>
  <si>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</si>
  <si>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</si>
  <si>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>-</t>
  </si>
  <si>
    <t xml:space="preserve">● </t>
  </si>
  <si>
    <t xml:space="preserve">    I klasės</t>
  </si>
  <si>
    <t xml:space="preserve">   II klasės</t>
  </si>
  <si>
    <t xml:space="preserve">   III klasės</t>
  </si>
  <si>
    <t xml:space="preserve">   IV klasės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</si>
  <si>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</si>
  <si>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</si>
  <si>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</si>
  <si>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</si>
  <si>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</si>
  <si>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</si>
  <si>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</si>
  <si>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</si>
  <si>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</si>
  <si>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</si>
  <si>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</si>
  <si>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</si>
  <si>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</si>
  <si>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</si>
  <si>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</si>
  <si>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2023 m. 29 savaitę su  28 savaite</t>
  </si>
  <si>
    <t>**** lyginant 2023 m. 29 savaitę su 2022 m. 29 savaite</t>
  </si>
  <si>
    <t>Pastaba: grūdų bei aliejinių augalų sėklų  27  ir 28  savaičių supirkimo kainos patikslintos 2023-07-27</t>
  </si>
  <si>
    <t xml:space="preserve">               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</si>
</sst>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3" fillId="0" borderId="22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0" fillId="0" borderId="42" xfId="0" applyBorder="1"/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F55A6134-C4F2-4BCE-9B7A-E4FE8546E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8BB1964B-D9E0-4966-B247-2B6219DEE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86516E85-3B2B-4DEE-90A0-C10743A9D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DE2642B0-E2A6-43F2-B1A2-4B1885570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B29ACEEB-59A3-43DD-9F1F-060B6555F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BCD04523-4852-4282-BE70-36414459A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2A3CEA57-9674-4917-A5A2-05A2C15A4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9761BD56-B2B7-44B7-87D1-91ABA7236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CBDC926C-E11A-4195-A3CC-D4A439956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882EF8F5-BFF1-46A4-988A-196D33C06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4B895E66-543F-46A4-8736-81AD6B1DE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08BF16A8-C968-4157-978F-37813AE1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DE6DEF2B-A19D-4AA2-9FF5-8021973B9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077E7DCC-E9CE-4DED-948F-DFC9B089F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1D077880-4380-48A3-9404-24E56AF1E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A2836EB1-FE66-4C63-95D1-9176FBFA5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5CCBEACD-AC9D-4F52-9672-D73F94253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4696C563-2157-41F1-8343-75D0E529B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07DD47BE-1D7D-4A90-9A38-8ED795037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FB5B8804-2C12-4D37-A78C-00BDC5EF8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311A2F49-0D18-4F38-BCA4-68A01BF69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F7EB9F07-2828-457B-995E-332EB9CEF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61685C33-4968-4F83-BEE0-35DCF820A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270097DA-755E-435D-8C11-1C506D2DF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81D424EF-365D-466A-8820-DDB1A009E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698E4AC8-77AE-43B9-A401-F08B8B3E4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EFCA6BA5-EE5B-4806-B537-4F764A1D9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439850F2-AB09-48FB-8CEC-C6338B9E9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C66A04DE-DC0B-4585-9ED7-5B7C68931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58CDFC40-FFF1-4640-B213-616EBFA47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186611F8-24BC-4170-B28B-EB6961D32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E84C18F8-6AFF-428D-A336-ED67CDFB6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CE57F5CF-2A78-4F22-8FA9-95833F463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F8DF0F1C-7520-46B9-8137-7A6F6971B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E33B735A-24B8-4D09-9A6B-44A6BE763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8EB0480B-A1EC-4237-BB66-FD1B0918D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EB158DD2-4204-4515-83E0-84E642F0B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096EB72F-A017-43EE-A1A2-C4F9A01C4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123824</xdr:rowOff>
    </xdr:from>
    <xdr:to>
      <xdr:col>0</xdr:col>
      <xdr:colOff>323850</xdr:colOff>
      <xdr:row>38</xdr:row>
      <xdr:rowOff>167877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4FC16D03-6684-41CB-A17C-F16747FCF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342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447675</xdr:colOff>
      <xdr:row>32</xdr:row>
      <xdr:rowOff>38100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4029DB20-AD28-4190-ADD2-003542B37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276CF307-CD98-4821-9404-7A3126E1D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37378DAB-1EC8-4EE3-BE1B-A24F88E70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05145690-D1EC-417C-BA3E-3791F908F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6C56CB36-3A63-420E-AD9C-A7B16CDEB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E3064C36-33A0-436C-85F6-0EE0800DC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B82234AB-3886-416A-8B45-C885E3577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C3C79940-FA02-4C94-A619-A9DBABB01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86D59001-A83B-45E4-83B6-51378C206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75F16FDE-E891-49B0-8410-FBFF2A833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F7C054E5-E0FC-4A4D-9D9C-A72B9819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6E8E6205-289A-41CA-AE01-C9DC68FD7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6374E7AA-A7A5-49D6-90AB-F9D0C7386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EB16A76A-2E90-4C9C-BB85-07AA16AEE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A63D5F53-B328-409E-893C-962E79B1F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A6CD313F-5419-4DEE-8453-23ACB4703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CC5ED666-4AEB-40E2-9F89-71DC35C50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6F1015E3-C3E0-423E-AE29-1BFFA3AB7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6990CF0F-CAF8-4305-8A03-5DAF63180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B774D389-C1A4-4458-93ED-D4A1647AA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68CA0FC1-B8B0-450D-A0D6-BD727FBF2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2CC7F13C-84A3-4ECC-9721-CDB35A633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A3508359-36C9-4756-8554-198E492CF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76EB2D38-4BC0-435C-B9D6-A2A0BBC0D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07168F7B-E35C-47FF-8AEC-0DFDDA819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B7A568A7-3E5C-4BD4-A364-18803253A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0C5ACA3B-F191-433A-886F-16E5E44FC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7C458DBC-E41A-4561-9AA2-6EAA46AD7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D44EABA3-79DF-48CC-BC2C-A41B70D39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A859139F-DA01-4689-AB0C-11B43ACC1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348A2708-FE8B-4BE1-BE7E-2B7B58171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EA27BEA6-8815-4874-872B-D1D4826CF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EADEE021-F6DF-4AEB-8019-63F91B7E4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46511A73-E28D-4B47-84B5-496A903C7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304B2B1E-7251-43F0-824C-5C04C2455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C3DCA4FA-BBAA-4178-88CC-99E3554C6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65D04453-CF4C-4C77-91A9-269F774F8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B1EE86B1-5954-447A-8B29-0294724BB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634C12F7-865A-4B56-8F73-12ECBC6DF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F4F8E282-6B1D-4C06-993A-C9684C155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5A7C3C42-73A9-4D02-9ACC-78504BEC8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E8EF8C2D-6FA9-45EE-BEF6-3FE133041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ED2BC8E3-07DB-4DD4-93A9-CB523AE5A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A24E8B8F-8EDC-47DE-B6F9-87F81311B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AEF5127C-963C-4370-8550-C4BAB81B6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4505D1C5-CBD8-4008-943A-CA198695B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F93C43B0-C48B-4C85-A516-3951394E0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2E8341D1-187A-40AA-B4A6-1EBED1141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4E1E676A-D54A-4C05-A52B-293C0D0F5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E6A01756-36BC-47B7-9A4B-2C84D5AFF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D18D070D-C201-41EC-87EC-01D0FEF6D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E9FDC18F-78F4-4919-AF1D-C3B98CFE6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899C2AF7-5CA1-4B3F-834F-4B85456B4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E5052974-E851-4E93-B0F2-EFB3CFF49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4B4E2481-B537-4688-B903-3E8ADDA83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B59593F5-EE61-4438-9ED2-66979CEE7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B67379AB-A5A9-45CA-B5C9-0230118E9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4C76A38A-A476-45AD-88E7-A2AD91C1E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3CEBF6F0-E739-42FB-9768-545ACEAB3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B393F1A6-0642-4206-BE8A-CD5B92FCA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4CB91481-582B-48AE-B7BC-CB85286BD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974031FE-C3C8-4D17-B142-75683C0EC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7E0AB02F-5B4F-4278-8ED2-7F21C677D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9FD8FC54-39CC-4363-B165-2FB9D9D32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A042A82E-70D2-48B4-981F-245222742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AF47700B-897B-43B2-B486-FACB98223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2FCE1EFE-42D1-4FFC-A633-F4D044270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C2EF5A5B-96A5-4386-A277-4115DBC23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EA7D5CE8-CD3F-4F5C-B33B-1C07457D6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0D31D1F2-8908-44ED-9CE5-E1A2D5D8F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7C03F0B0-7D4A-4DEF-837B-F5F543F5B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1FE2953B-DCD4-4CA1-AD08-46276BF90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672C917D-6D2D-484E-A8CC-27B4EBAF5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B263DA25-BAF4-43D8-8514-B3473A1D8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97C3463E-5719-4865-A930-D21BFEC80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F934933E-126F-485D-B389-FD128AD82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B9C8FE6E-A11C-4083-92C4-061A4AF00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813BA1C5-E8EC-44F2-AF0D-E925FD204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ECEBBCD1-9B3D-4F50-ABE4-D583DF92C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BA55BCE9-67E2-4D7C-86AE-82944FAFB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3A0C5E3B-47FE-4582-BED3-953BFD7A8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3E9E5809-9398-464C-B016-9586C6459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60E8D2E9-52CC-47A5-82B3-A0FD838A9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6F7F39CD-D2FF-4685-B7A4-8590542AB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FAD6A076-7394-4BF7-B15B-02BD71BAF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165FFCAA-42ED-4184-AE62-B395BA8D8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2D3635D5-BC22-49FB-B697-4DEC3F627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9BC670E3-671D-40E8-8A66-BBAE1E391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193122A2-195D-4805-B320-640975317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E8694934-F5B2-4ACD-BA40-9E06421A6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D63277A2-9D32-47B3-9E41-D04DFB4E5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BC538A7B-557E-43B9-B520-5AB7A4057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74B9E29A-F3DB-4A6C-BFA0-E625353DE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0C90ADAB-F2FA-4880-9E65-0B9E46453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210CB583-4698-43A4-AAF3-79573B925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C660AFD2-FA28-4670-A638-A90BB68C7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FC70F14A-4846-4492-AA47-A378721DB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409575</xdr:colOff>
      <xdr:row>32</xdr:row>
      <xdr:rowOff>57150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1E59F708-2F6B-4B63-8D30-1FF201DB7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7C1E8F72-4C0A-4811-996D-A52447C6B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D9F93D89-216A-48FD-A067-0EC0A08DA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A188D05F-8A0E-4B59-A470-D92C70096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BDE57B60-5CCF-4419-A698-BCE7333EF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51C52ADC-D69F-44C0-931B-F0AA32640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40996E6A-63A9-4ED1-A6ED-C3EF99BD1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A0839860-C640-477B-BE42-A3693417F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8B78C00F-9D1C-4EE9-ACDC-D2048C773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9CC00138-6DD1-469B-991F-E94428552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DF53F575-8BE8-475D-82DC-7F3B7DD42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95E85CF2-FA13-464D-9B96-6F93B037B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FD338036-B1E2-4257-8723-1B82B4EE3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7C0BE2BC-1597-4CB9-B145-198EB381D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6A327435-D76C-4BC3-80C7-9CBB3A8FE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70236B92-D22A-4637-8080-F5E0F68EF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5E9454B8-4FEB-46F6-9E54-EC2964FF7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BB5BA771-1EFB-49B3-9013-2655EBBDB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91180935-242A-40EA-ACC4-6DCC1D6E6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EE48A909-59D3-49C8-AB6B-DD88DEBAC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B1C545D4-DC7B-4D0F-ADFB-F19E0D372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AFBA94C2-A75E-4B94-8C6C-0A8CAAEFD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D3F678A2-720E-42F5-BB96-53F7C0192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F1045157-FCDC-4EEA-84DD-BB2C2FA5D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F521E38E-8E91-40F4-B0BD-79F41813E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F3013799-028B-494F-BA00-A6023548F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CD31EA4A-BC3C-485B-8846-1AA79D4CE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2B8EEAD6-188B-493B-9527-921C1EA6A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A49C24A8-A0E6-47BE-A600-997FDD0A6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1DAB21DC-BB16-4258-8D99-144499D22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B5640504-21A7-4C4D-92D2-A20E2912F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0B7D15C5-3404-443D-B87B-6F0683F45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C2CCAB3E-BD8B-46D2-968D-41F52BF28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5F69CF74-3090-4E4A-9944-78B40145E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EA537297-2F2E-403F-9750-1C207D706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242A2460-9695-440C-AE0D-2191ADBA2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1C8BAF0A-F73F-4C57-9328-58FE8027D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C4290514-19B8-4FD8-B874-0349CAA0B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E8977D72-41D0-4F29-AB94-4CABBD10B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BD9790BE-73E7-41F3-B1CF-3E6566FE5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E765DB0A-2065-4B7B-B186-632BE0E69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7202161B-139D-4854-B54F-CE0EF2404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692DD1DC-B31D-4246-BD13-4C85D61B2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F8C28A62-5B84-412F-9305-6BE7533CF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62358FBE-6BC3-4664-9CD5-9651174A4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417D039B-213A-44AA-8E6E-A2B9747BC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CBCF6952-D0DD-4B34-A587-5FF4CA5BC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3331481A-759F-4C0E-BA9B-0DB0622C8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531633B4-45D9-48D5-B304-E2BC15878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0F1D3F51-4F1A-482B-8DAF-5500EEF96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401FF02A-4F35-4341-90F5-6967E587D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610AE042-562F-4684-B52C-7DD935D7C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50AAAE38-3702-41C7-9B6E-5F23EC6E4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5E372DC6-0DD7-4382-BA6E-22D2D8AAB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5B21E57D-20C2-47DA-B0FF-8B02FFA52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61FA0F93-BEC6-4912-9CCC-6B48B2F77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E1153036-3184-4923-AC58-ADF5C012A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86E66C97-8322-47AA-BC10-347E7ECB5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8A4CA493-1BB4-47C8-98D3-871211391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7F4F3366-149C-46A8-9A16-4D6F8EB7F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D3989447-55AA-4107-9D2E-5A749EE63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6DC923FE-C48F-4348-951F-57D3A1A6C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7C03D19B-92F2-4BD8-B8C8-467B21E6C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FAC10335-4624-431C-AA4A-B709E6774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04C43E77-5273-4A49-8999-AA0407DDE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E6431A3C-027A-4C52-80F4-5D4B6E6FC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07CDDB65-259B-40B3-9D5E-513D2995B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62F69A98-2380-45E6-9DA9-04514F85B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A1321F46-F63F-46E6-A8CA-8AE612B27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1C6F8F95-B104-4802-8198-B0D35494C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069018A8-5073-483D-B96C-A3F164297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47E48E94-32CB-4BBC-8F19-14EAB3F2C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F6CC6714-1A4B-4ACE-A668-C861747CC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43819871-4874-43C4-8BD5-23B43332A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7081306A-5B34-4AC5-9DD3-A33B165AD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3A8705E1-DB90-4C99-973A-BDB3D1BE1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7EEF221C-C59D-4724-A2E1-500EC6DD3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2DD541D5-B950-4CB5-BB65-A9ACBD6CD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2405BB73-CAC9-4235-A8B0-30F34B552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1CE07331-1A3A-441C-9215-2859BA343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7CA08E83-60F0-447D-AE70-79C76197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BF1707A5-C8BC-48E2-9AD9-C60FCBD4E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48616290-2DA1-46E8-8198-EA0F94899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3867712B-38AE-40D5-89D2-E0D8ED1D0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0A18D992-4748-47A4-9105-B4478AEE3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799779E0-171D-4F0D-8402-3F71A829F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5B099FDC-BE66-4209-9B39-F4B427F99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E3A63918-1F1F-407F-A6CE-91746690E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2E02B57F-0913-431B-8EA4-AD51C401A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1FCD519A-A55F-439A-BBC4-821DA9528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4886174A-830D-4AC8-AF8F-825A7B0E5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1D54BFE9-7263-49D1-B9DA-88B37557D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724F43C7-E33F-4130-98E8-350C91C68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7096C2B9-0A60-473D-960C-564164F31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4B4CEFBF-D1D9-4043-98D6-BB46604BB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2BB9C967-5A7E-486E-856A-793F5D227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890B0D5A-AF7E-4ECC-BA5C-FE8B9FBDD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447675</xdr:colOff>
      <xdr:row>32</xdr:row>
      <xdr:rowOff>38100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488FF320-F6DE-49BB-8D7C-46854E204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5DD7528F-4A9B-44F6-9CB4-FBC06913D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45FD3797-A49D-461B-92B4-49DD3718E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2450B4E3-A4A5-490E-A0B6-1DB4EF93D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B24612F5-D475-41C5-A937-C9B4D8366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0FCC463D-592B-4614-9438-ABA0FDE5D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3DB4C235-16E9-45DF-A52B-9A9BEFDD7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3347F852-482C-486E-8E0C-68F94D4E0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D68B3518-FA21-4E16-A6B2-2813EA1D5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392B11D8-19F0-461E-891C-4C29E7581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F0954436-1F81-484B-AD5F-4794E0268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8FC5362F-6EA5-4FBE-8BC9-7CBB5151C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A8D4ABA3-25C1-4BD8-969B-66ABEA87F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9B727BF5-E7D9-4E9C-9C51-489DA9A1E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74F92471-6698-47B7-8866-DC978643F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166C967B-3378-4FF0-9C53-39876DB61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72335DEC-5396-4B94-9E59-E49C62541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7DAA8E5D-C6BF-4848-87B5-6E82AECF4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3CC28463-A4A8-4E2E-AA66-27D72FE6E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2FA747CD-8717-44BD-9E20-B3D600152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3FCB8A79-4E97-4FF4-8A37-E0E7443BA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85B91F94-1A04-4EC8-8A84-04D91ECCF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53CEC388-084B-4868-BFE9-25AAEF1C1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B1C55AE8-96EB-4210-B550-6C9BDE389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7B7FC881-7489-4167-903B-2490DB89E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CDEDA52D-6DE3-42FD-AFE0-3B9301A12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5DBFDE82-2111-4F3E-B00C-3F67DF9AD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7A834055-4694-458F-8C11-08F54FBB6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68753FF7-A9BB-4F10-B3F1-69E05BA81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F6095394-DB9B-47B2-B747-C97ED6027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98F736C4-F362-45B6-A22A-C3E270FED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3DBAAEEF-67B5-4278-A35F-F793BDA4D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15FA2AF7-4746-4A0A-A698-A7A8E82D2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AD49CB41-6FFD-4FD2-82C9-DBFAF1D49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1DB08944-8FCD-4841-B071-4827AA1C2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D1B4C67E-E1A7-42DF-9367-87E52B3B0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03C9C690-CC43-45F4-987B-49E96220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230700D8-495E-40F6-97CE-279AA235E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58104461-C804-441B-B573-EAC32DF30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1FD94028-B5B5-4F13-B651-9B100806D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27EA6A85-33AB-4176-946C-066B02080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8CB78E3E-9DCA-4641-9E5C-522C24BF5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207517C8-005F-4138-90BE-0E6AAB045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B8278061-81ED-42C8-8FEC-FAE4C78F7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67479F2F-084D-40D9-976A-4CF25E208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42ABDBF9-788A-49E6-AB34-E322B920A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62FBD2FE-C769-45D3-92C9-C66BB5F81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D247488E-D560-43CF-B592-E1FD4CC2B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AB7B3174-7A39-4FCC-B4BB-8D3BE28A9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FCF3C2DC-9728-4472-B3F5-9FA56917B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EF7D065A-3046-46F9-9C20-D7DFC89ED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738BCD6F-6DA8-4418-8E89-51FF16FF2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AB83CB77-5820-4E6A-8D2F-5459B79D0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13D2F734-2F76-4E3E-91FD-84307FEA6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095A15BB-36F9-4E48-B4D5-96014842B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3DB3AD99-B987-4498-BF0D-38AC87689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86A4D3AB-199E-408C-A156-D2759551F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B5143C36-EFFD-40B0-ACBB-BE7C511F9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D671E14C-D93E-4B43-87B8-ECF4A6632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D7F652B7-4040-48CA-912D-A37397DA6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3418DACC-6078-4FDB-B57E-735BA7348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401506E9-05F3-43BC-A37D-3EE6D3490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C7B02DE2-7660-4244-84C9-1538CB017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98FF73B1-9092-4A0B-AEFC-86B69D307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1A0424AF-3C4A-4C0D-ADDE-4E44DCD82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41B7F548-0FAD-480D-9E2C-28ADF8EA9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38077AF5-8671-47D5-A4CE-347BFC1A6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814BB7CF-95CC-4D78-B516-172A72287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5CBE581D-98DC-455D-9CE7-2C63361BC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155CE77A-8950-45B1-9D83-776C0EC1E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4C61FA31-18FB-4362-B761-8D080348F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96618294-5120-405E-92A7-493B17EFE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7FCC101D-72CC-44F4-A84D-926FC6460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6D5DE6E7-60E6-40C0-80E7-19DFC5DB2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85672CAF-5A37-4EAC-893B-C64A49626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735858B4-5024-4963-A470-3EF10F953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53D434B2-8670-4587-9594-F1BA5D3A7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992609CE-B2C0-461B-AC18-F9CB5D3C0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D2B8027C-B073-4115-91CA-5BD048086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5CE58AC7-3C3B-4925-BEA7-13D25FD31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4FF30D01-1529-42FC-9C86-E03BCB1F6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9F4A3351-D9B5-4BB5-AB69-00CB6C2FE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5A0070BF-3C41-41CC-ADCE-979FCC183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E1E8D545-97D1-4007-B975-0C8158C28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2CBA0E18-5731-45FA-8733-CB94C5A8C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7DE47BD3-91F1-4374-800A-76CCAC8BF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9052A8CE-EA9B-460D-A1A4-355FF8FE9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AA2D4A07-A89A-4C14-821B-933BAD5C8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E6864256-9C76-4792-97FE-EB114F995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37D306F3-44C9-416C-B6F1-8C365EA0E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676338EE-9E98-4A2E-9E81-C78A48BED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2ED29AD0-7536-40A2-A9A8-3E1734577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B76A6CB1-57E5-40F3-B8A1-C3FF73F27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A9DB0248-9B86-48A8-ACA1-67507215C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4DC08B6A-06CE-4EEB-AB5C-BB9BF1BED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0609DA95-7666-4FC6-9119-54EC3F018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91CB25E0-ECEC-406A-8F7C-4322DF9A5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409575</xdr:colOff>
      <xdr:row>32</xdr:row>
      <xdr:rowOff>57150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15E2F3AB-3BC7-4C9C-81C0-BD8404AA6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BA330B31-8F45-4F7E-8364-05FD7432C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4E03A56B-A4C7-45E4-A4D1-7F9339F03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60F54262-1470-4575-85DD-B6FFCB8F5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77A97179-8A04-4F53-8304-F65D94B33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A6E296CF-4A50-4B75-8835-139B0A3D7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2B7A8F65-8BBE-46D2-BD53-48679AE6B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21482BDC-0760-4617-AC59-DF932E040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F2CA562A-C415-49B8-96CF-68329A633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E76037C8-F87F-48E9-B57D-4421C6630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04D58076-3426-4EF4-8272-851790076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60E5D8BF-0A9F-48AD-B672-653EA19E5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374CA31E-AE1C-4747-B938-AC9DC2212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FD7EFE32-6CFC-4345-8AC2-5A5DABB37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0AC98F1D-C58D-4C63-BA9B-6878619E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59448D23-F110-439B-A542-4C7B65AD8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78E61820-6323-456E-862A-FD9ECBB5D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1D7CCEC0-1772-4F01-806C-18BF75AD5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830ED05F-CC86-47DF-8FF4-A945503D2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D7A5D02E-3EB6-4553-8735-411990F7C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DBF89D13-EE1B-426A-B5E1-609F1EC7F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0F04B89D-B0AB-4D16-A8CC-90D0FEBAA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C4B4A3CE-DE09-4F21-B440-B348641EE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06C3BEA8-697F-4C85-85E4-2A644485A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EAE4FBE2-AA6E-4D39-ADE4-115281DB5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1A89F112-98BD-4CED-9EA5-CF47030C6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A7722DF4-42E2-47B8-85FB-885B62F41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AA6CF1B3-6E55-494E-BF7C-3988D193E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FDF89D53-00B4-4792-A8DB-FEBA2B9B8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0DFD5220-3F54-47CB-925D-9F958447E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FD3E47DB-D2ED-40EC-94A7-E9B622407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ADD72DC0-B899-4EA3-AAC0-BF4854382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06060F64-32F5-4AE3-B263-45DA0086F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0FE11BA2-E439-4C65-91A5-9DC72AC3F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6EFAB3B8-F330-4B52-9259-105F8CC5A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9CB9D464-6776-411D-AD70-41CBBF452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1A22AE76-0A8C-48BA-BDC6-02E2CC19D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2A2B3D5E-D6DC-4505-924B-2D8D15272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87346D08-09C0-4CCE-9866-057E13835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CD3AAA02-6A08-47D1-92AC-495E9E153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465509DE-62B9-4D55-A707-F1FE7B019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E2619265-48E1-4879-84CF-DA21B8535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B2C95E2C-1552-4EFE-A73A-644D4C7F7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515A9386-9697-4C23-8302-0E8CB4C9F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BCACAD60-1D0C-49A5-AE1E-3137ED891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572D6247-B352-4C90-9AA0-14B69A9A0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E3E42AB8-6D1F-49E8-9A47-74FA7F658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2D4EBD5C-A9DC-4771-AA69-E1B5F994F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4E933C63-BBA4-4AA5-B99A-709CAC5B6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5FC821A7-14F8-4DBF-8A33-B530A67B4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3249E633-70C9-4526-A8AA-35F9D770C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131A3BFD-9851-4F09-8A3B-DD6DDD92D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832E4337-BAD9-4AD8-88D7-F97FB8771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F6A137C1-292D-4A32-AC42-DCFA00952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80F1E48D-0CBB-44A1-A254-876C6C3F6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8DF10FC4-BE4A-48FC-A943-7E419C31C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2C629764-B664-4C84-9B07-568322F15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58CE6BF6-956B-486D-97AC-C1ACE261C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5ECF3A54-E1C1-4036-AF3E-1E5BA5966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99E8EE71-14D0-495D-8382-9D1DC166F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2" name="Picture 391" descr="https://is.vic.lt/ris/space.png">
          <a:extLst>
            <a:ext uri="{FF2B5EF4-FFF2-40B4-BE49-F238E27FC236}">
              <a16:creationId xmlns:a16="http://schemas.microsoft.com/office/drawing/2014/main" id="{BC7E122A-CEC4-49CB-9AA4-C2742ACDD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D49A64FE-FDA7-4F16-95E2-F9F6E8A9C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EA7BCEC6-BF3B-4785-B986-723575750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F8B5E157-B5D0-40A2-AC06-F3A2E656A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C4CCA26A-CD05-467F-80E8-AF55D0EF2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7" name="Picture 396" descr="https://is.vic.lt/ris/space.png">
          <a:extLst>
            <a:ext uri="{FF2B5EF4-FFF2-40B4-BE49-F238E27FC236}">
              <a16:creationId xmlns:a16="http://schemas.microsoft.com/office/drawing/2014/main" id="{5F292570-1BB7-44D9-8B49-1E2A4F2C2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22A71F59-0D16-477D-BE92-AA375E5E9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A3EEF1D2-29F5-4D55-9FBC-0EA488069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D9ED6465-BB21-4D49-B58C-053FF659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BC97E374-FAF4-46F1-AE94-1C8015B69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9A75A2F6-08C2-4044-8A90-10EBA8889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8AC98E2F-0A97-4E90-9C95-ED559B3AA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6A75A273-6E45-4645-B624-574550F44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C6345F1F-5CFD-45D5-8521-86B7D9AB8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0514A70C-464F-4057-B5BB-3ED26B0ED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D11BD88B-FDE6-4572-ABFC-D7A963F9A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337E7502-0C5E-4A63-8FD4-3A083E552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6C8E4ED9-9944-48C3-B911-31D4E4438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810C3BB1-7D17-4E90-9816-3A5002A63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624272EF-B01F-4B46-B23B-D7BC075FF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76E83F03-B334-4F82-821F-E9F5E2281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D6FE342A-18FC-46DF-8A70-BF6A37462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ED9F676A-5C32-44C9-8DC4-CAF96D923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FC45CD26-E392-4973-92AE-9EA8B2BF7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75CCC2D7-8920-4E49-BA89-4BE18B277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AC1D79E3-0D8A-4523-AD8B-2D2535D31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87F0F7C2-73D4-42EC-8B4D-0AEB5D1F3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5275A5CB-4DAA-4C52-B0DC-257D08781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41872C38-897D-42A1-AC6B-CA56C6B42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33773A60-E9DE-4D67-A155-A6AA92965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B186FBB6-430F-4474-9DB1-D511ECBB0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404C98B7-D317-4DAC-B104-7ED7177A0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63476521-875D-485B-8074-97446F747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35B940FC-BB2B-45ED-B398-DAF6F4BB5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BC35C123-3DD1-4228-854D-9F8DC7134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DB984BE1-FF98-466C-9441-F0317F400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CFDC2AFA-5F48-41A6-8610-E25BC9950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447675</xdr:colOff>
      <xdr:row>32</xdr:row>
      <xdr:rowOff>38100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4F79E212-81AE-4ED6-B37C-F3AA3519F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2C7574A3-7A70-42D3-8F64-5CE1F6DE2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BCFF3BA6-8A7D-4C96-9CE8-4515C1F64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AFC76E86-54B8-41EF-86AA-7602296C0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71D4DFD2-ABDB-4D03-82C1-2ACE4D71A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E764DC70-BFD9-4838-8AD7-68E63980A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31ED493E-9FBD-4336-A66D-A06380A79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9BB952B0-9275-44EA-8820-AFEBFF6D1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0A9E3185-0B71-46B2-9A3A-4BB47E023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E620A344-5648-4091-88F8-57C7E5222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0C392870-36F7-46BE-8662-F2E77ADFB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6113D395-F391-48C2-A51F-3F019F5D8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79137EF7-C732-4278-AE67-C428A9B70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C315DB46-FCB8-407A-8C54-E52C2DC9F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968CDDED-C76B-4A33-A0B7-B487BDE33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6F00A984-4555-41BA-BA24-4AB7CAA0D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41EB9AE2-B7AE-4523-9E62-F1A766CD5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45A0CCC7-A66F-4F5A-AD6F-E2D7BEA93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4220CFDB-2438-41E8-BAF8-ECE4C8EE5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84050190-FA56-495D-91B0-3C01FA89B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8E68016E-6032-456E-9574-7E160B1EC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D4FAD44B-495D-4FAF-8620-3A6DBFAA1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BF89CEAC-E443-4CFB-8AE2-1EDFC1369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FEEB68C0-B8B2-4888-AFCC-DD872245C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6AEF34B2-F7CD-4A3E-92A3-47DAD3B1D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71264FF3-8E15-4748-B623-67B32039B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BCD4218E-FFC3-468E-87CE-F710DBD6D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631F5549-335F-44A2-84AF-DF1D2E5A9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CC259AFF-05EA-4D9E-B88A-CBE771FA6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3D7E3C19-C012-489B-ACCC-A4ECD642C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7D49E335-71D3-45A6-A50E-68403BC98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68ECFF4C-9560-4FE7-936C-C2300887D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2254A1BE-2155-4060-B509-7DA83E65D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3D58E2A1-E518-4CE7-A9AB-109B32193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71FAF45E-A44A-45C5-9314-F3817B319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C09C25CE-AE99-49A5-A3CC-8C8408105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A85A9AEA-4BB1-4CBC-B65A-2B36CCDB3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5BB47174-A538-40A0-B2C3-904121186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31B81F36-5BB4-4414-BF92-931F8CADA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14C920C8-FFF1-4DEF-A5A9-8A407650E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D9B4A806-83D5-4FDC-A1DE-57DA9E714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6DACE6F0-C469-4FA7-AE05-3678508B4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9C7370A4-72AD-449B-A877-7CD5A2AC7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9B136D35-05B6-4A27-A6AC-1D242BFF8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9B6C5581-5A63-49A2-B6F2-66E5FB364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D179C3A2-B61E-4816-82A3-829665409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554BD05F-B85D-47D8-9F66-F502DCB2F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2E9DC319-60E8-401A-98A7-81A4B9E8C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C3886602-C036-4739-ACED-28D5A51FD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920E9749-BEA8-4B7A-B12F-5220FFCC5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A66BB1BC-6368-4AC5-827E-8E2A7AF74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CE8DB2E3-18F1-4C1B-9A6C-A17825F35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49AEB5D1-03A5-42B9-9E78-02F94FAE8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5F2466EB-16DB-42CA-ADE7-65985CB06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BD1F3BF2-CC92-4E56-8D59-B2EDF7E11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A69E6281-1C1C-4CA5-B777-6CCCD31A6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3C9059E8-BC23-4497-973F-403218D70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87E90663-44CF-4D81-BA93-62A90DF7D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293DA6F7-9EEB-4028-BBA5-C51367BE2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31F6BDBA-319B-44B7-BFDC-9E27E60FF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26C91E1A-DF9E-46B7-A600-EB90C42F8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284AF1AA-58D6-4910-A740-197D54595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0DD91E04-A4BA-4016-929A-96352FA3F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B1897E4E-E787-42F1-9A28-D31A254FF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4C98F642-CD81-4D55-823E-6E0740A2C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539642DD-2CEE-4290-ADD2-EB7320D46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7249C26C-E757-499F-BB88-FA22DA04F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CEA03423-EB29-4F93-8FD8-2CF9E447F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D73A90FE-CDF2-4B72-BEDD-EC636365F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3D3C4174-17F4-40D3-AC7A-01D382CF2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570AB8CA-A5A9-442A-B2AF-D446D51BB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707F7F54-BE06-4E6B-BF50-1A07724EB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15490248-CFD0-4356-ADD4-1326B1EEC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88DEDBF8-505C-468C-828B-05E435EFA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BD1A3C8F-8809-4279-A097-0C8EA6313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E43B1E5B-EA1D-45D6-938D-DC8CE0185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1F534523-EE1F-42A4-8817-E7D3F4188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BC97CB37-DE25-4E3C-B1DE-D6A45E4AC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36975CA7-A5F5-4ABD-8ABB-CE599579A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37C27C2A-24DF-4DFD-8C60-DB593B91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863132AF-AADA-4105-98BA-47DED4D80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69D523A3-2A25-4FA2-B85D-26F7D494D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3D9FFB60-73E8-4CF4-A645-D22C0C85F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10AC777F-5E41-43A3-B551-7F54F254F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38DA634B-EB0A-4D96-B43B-2B755E5DF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9EB18EDC-A6CF-407B-9CED-639A641E6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BE91BDC5-7D0E-4F85-8B4D-315505EF5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A97110C7-9E31-4B18-9B94-34811116B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D15C8E68-9606-44AA-B155-3A7A94B79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BD1B5F38-D452-4D6F-90B5-B96D53E93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65EDA3DF-6482-4267-B638-B9EF75F64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322B83F5-7A08-4AF3-9015-303C181D6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C962873A-FCA0-4437-A5C7-DB3BEB106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85AE1920-9DB4-4DE2-995E-9E2ED75C2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C8DEDD68-1717-45EA-AF67-2791A6645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158D9469-FD16-4AFC-B5C2-B7EDCCC54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689B6EF4-82E6-4B9F-BC7C-F8B66C34A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409575</xdr:colOff>
      <xdr:row>32</xdr:row>
      <xdr:rowOff>57150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F43FA711-1851-4927-945A-0633DA0A9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0C2D1CC8-7C0A-4DB5-B221-D881AA17F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961C13EA-3F60-4646-B8B7-4856AD02E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588D78BF-726F-4344-AD4D-3712D812E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592CE6AA-93E0-4944-B1CB-90928793D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BE2DACE9-B933-4EFA-BE97-0F67F7688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A0E23DB7-77EE-4355-8FB2-A893791D3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73E77AAB-970D-4935-AFA1-5E4D59702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6AA79786-9841-4759-8A99-888A0C13A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B7FD4706-FA31-41EE-A2D2-543D6C312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4789962C-7734-4206-92EC-5476258F9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CA9DA765-7FAB-48C5-88F2-83E794854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A8FD86CA-5B66-4D4B-81CE-9EF5A9F30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5F7C8CCF-FA2A-4228-84E4-85CB7C534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74595ADF-5D54-4840-92A5-01F0E70BB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E0C2E10E-1F11-4480-94C2-682FE132C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352D0625-2A42-4E86-A47E-BF9AE478E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A6EDC832-17C0-4CE5-8833-7D0E0D4E4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EAC6CC93-4063-4164-8E09-4931E11D8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60DF4ECF-8C79-44C0-A3ED-BB363DCD9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E0118E8A-7B09-4717-87E0-C4636A16D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040D94A5-E49B-46F5-99C4-8638E865C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35DF0031-46B8-4349-A56C-B39CD825C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7AA481FF-6F89-4DDB-BE25-6A61F10D0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6B847C29-0B89-4810-A427-DB1A7842B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A70AE67A-D6FC-4D12-A7CA-5A4398003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63C6C285-2172-4C80-882C-C1F2F906D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B18A4796-0587-4001-BE2D-FD4EEE44A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69EA73DC-E906-4D0B-9291-6A4945D5A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06E1DCE7-24DC-4449-9810-681BF8C24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DF374867-C188-46E9-BF51-1B6D337BB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0F2E7F7A-38FA-4C35-ABB9-EC64E9AE5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579EDFE5-28AA-4969-8EDC-F479CF17F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539A3E9B-5209-4160-A9B0-B9A0D6CB0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219E1928-D972-41AC-8282-692D15300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82A29645-4E8D-471F-88B2-A92A13F54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491E35B0-5022-4C76-BC29-250D2F766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A1D4839C-9CD1-4037-8D7F-C304AF184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3E415DE4-2783-4672-97FB-5119A057A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B69D8F82-F86A-4EB1-AFE1-A67BE67AA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0C65B597-EDE0-4148-AF8D-F392FBE84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8B67413C-9F9E-4CF0-B483-3E71B8B38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8B03E4BB-D389-4975-9A75-43E4FAE8E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3B95A91F-B14E-4CF5-A5D9-BA1CE0026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4CD08463-C1D0-4056-80C2-9C8CD7EA9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AE2A0604-E0E2-4B23-B5F0-F839CDC9F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06182616-FEEF-4AD6-A2AD-FA4022C32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FF7710AD-3BDA-4865-95BF-904779C23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D7983B30-5303-4EBC-8F5E-FF3D5B144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044CA3A9-1013-4353-8A69-92109D5C1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F3B3C5D8-BF75-4293-A439-26C0109D9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98B32AA5-E830-4698-9FC6-82AE33D12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EE91E4DB-B963-4B0A-9A51-D009981CA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9F684881-B5F6-482C-94D8-EF33700C8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1A9EF3A8-4A2D-4225-B58A-6A01F560B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73BEBBD8-A8C5-4299-B223-43B60AA00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AA057478-B0CD-4E3E-9DE4-EFD0A5012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4D5A6CE6-122D-46EF-91E3-2520E4391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FE9CA1B5-3509-4BE1-B17C-091072F2F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19C2FDDD-F72C-4073-A477-EDDF0E650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DFE8E7F0-163B-4747-9647-156A3EEBD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A36B103D-F5D4-42F9-87DB-3C6DCFE34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66465C39-4476-4126-ACD7-61D16D357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D23D2EAA-5EA3-4893-87CC-2FCAA7115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83B86510-DBAE-420B-9181-8B642EAB9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3A71CBE7-9E6B-45BF-A898-F00E6EFE6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E96A1F11-860C-4864-9448-1405127C1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A93388B8-E8A8-4B48-AFED-339926274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DD23BB89-38A2-40E5-895C-1C6E6D11D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09266A8A-1BB6-4135-97DD-B7A1B73DD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DC077CB5-4945-403A-953B-F322126BC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492BB027-9DD5-45A7-9BC4-91DCC0733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7E622972-69B2-4F6A-B6B6-C4FD8097A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87AEEAF9-ADE6-4B67-A636-FDA22E570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FF2195F4-A7E2-4170-B47A-588234C44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71F26DBF-5FB4-4EA8-B8A9-5145BBA42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90B3E717-8E60-4A74-86E6-737D71DFD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71C35890-9EF3-4FA1-BFC1-CCEDA8AD6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5DEB0882-4956-485D-89B7-1626038E3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2AC1D026-5F3E-41B0-BD3B-5091136AC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DD2F71B1-D833-4D71-8C6E-158958A9B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BDAD5034-B4A7-4582-A672-92FA8760E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E3CCF296-2256-403B-A4B6-B62DADF18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C298772E-A284-41C6-BA6A-585EBDD79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E88B41EB-CD6C-4898-A52E-24567E4B4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7B898169-8323-47E2-A907-FD60DBC6A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15A41D04-5596-49EA-A855-42C3B37F6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4D97C68C-DC62-4665-96CB-D73EA8BB9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7761C9FD-2D6E-49A5-8E84-EF32ABA01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AB7279CF-616F-4533-89B4-00BDB6E1A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C55F9BDD-E5AE-4B49-B2A0-EA575B4EB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AE5EBA84-AF0D-47FC-AC81-72B177D21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2A38A980-93AF-4CAF-9909-6B4C0C230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80D151F5-CECB-4A89-9916-480745E0B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BC34C0F0-CADD-4416-A1E4-6314FDCD6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75819743-EA98-4DAD-9BB0-D23195B11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162EB746-39AB-4E94-834E-6396BF702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447675</xdr:colOff>
      <xdr:row>32</xdr:row>
      <xdr:rowOff>38100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6F0FBF58-4B04-4261-AC2E-BA9D08252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244BD8C7-1A2A-4684-B16C-EA30A2A96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828AA372-5044-452D-A295-F6CAC2589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236D09D0-81D3-4770-A533-87C17DA32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945DAF9A-63F9-408F-86B8-0A3B68AF7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4030F57B-57D8-4593-BECD-471647B51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2A7DBAFD-5502-4B86-9301-D56FBF899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7650E2B3-1396-48BA-97DF-7F8875A29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45D72AF9-5589-4AEE-917E-77BE6F288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080A7962-50E6-4EB9-829A-00E0CBE18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CE60443C-DAE7-4CA6-AFAA-4A1E9B604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C47A26DC-E08A-4498-9CCC-44957E4CE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594D5BE3-9061-444B-A081-65CF598F3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761E4642-58FA-4FF1-A9AC-A4B007C4D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7930A996-1E67-439C-BB1E-0262C5BE7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CBD63166-E46A-4432-8444-7DCE723B7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F5481CAA-3248-46A7-A3E1-9D11EC73D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42543303-94A4-41B8-A6AB-F1F66FA04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8ED528D6-9150-4D5B-90B9-92C8FB8B5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1B4F19D7-A3C5-4495-8642-AB0AD676B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0190D2B3-013C-42D8-A93F-6F18A4753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336CE88E-3931-4228-833C-53325E021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ED7E48EF-585E-4F3C-ACE9-4F77BC63A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CCC04CA2-EB99-41B6-8C68-821DBD494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03ACFECB-32D8-4DB2-A260-350F5FCA7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16C3550A-C9D5-4B72-8B7C-7C2E9E3CF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8FEC7217-921C-4951-8345-83A1EEC36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A60774CD-1EF7-4C0E-B056-F82EAE8B3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8FD28B62-1B0E-42B7-AFC2-75749576D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24FBDE9E-87F5-4738-B954-13AF0A229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D4186140-F788-425E-9287-39856A2F1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206771CA-6316-45A6-9E7E-EABD53310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EF150BB8-D711-4824-AC16-E8259A470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A22CBBCE-B94B-4761-B301-67B6F0E0D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1305B122-DC28-4A75-97E1-353601C89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82993BC0-5702-40CD-AB47-553A798B8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72CDD3D1-8A23-4E6D-91D6-0882B45E9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E5865618-51DA-4B5B-B136-C737F8103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66B1FA8F-1A10-481F-8FF3-E15FD7717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CA46E085-4D7D-4E9D-98C3-1EC76D159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631A86B9-5624-44B4-BF8B-6C64D9CAD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1C85D589-1CFD-4564-966E-FF196B874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37EEAAD8-5EE9-4892-815C-212E71D2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304EBD32-1DC7-42C0-9671-3065A73FD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C23C1DAE-AC96-4A4C-A855-74D9D5DCA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684A565D-F68F-4093-A48A-E8664BAE4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23BAF235-E67D-47AF-901E-B636BB02C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A99DF84D-CF84-40FF-B82A-55FA1F5F5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8601349A-ECF0-4518-8910-C235EBD93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C73D6E92-9E91-4D20-9589-8B511A9CC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5598770A-35CD-4E18-8A37-9CB8E59C8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D0614A40-1277-4C9A-B622-0862277C7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id="{1BF67337-84B4-43AD-BF32-D818C5AA4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1E8AD05A-B29F-425A-854C-4CCB0C353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id="{35C8072C-9D79-41B4-AE61-67E980B26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D3F76C06-33C8-443C-8E08-FF68CDAD9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BF86BA46-B3D9-4E20-97E4-3760A0740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5413FB25-8136-4CFC-9633-54A8CD210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A01D3107-0CB0-4D86-BEBA-A56D2CFA6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E34F19F5-BE77-44E9-9ED1-025EA0276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01C8B992-9E00-4764-9952-2633FE59B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D2F0920F-156A-4A62-9742-5A4AED980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15D279DB-DB4B-4507-A588-D1AB48535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E04A63DC-C0F0-4F54-A986-1B914AEC8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32C382EF-12A5-4BCE-AD2C-34A77F67C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9565CFD1-7CE5-4704-93CA-D1DF194B2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F71F3CFF-DD7F-4640-AC7B-64DABC0E6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9628F574-85C4-424A-AD2B-5D0E2982A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9B277810-283C-4935-BE93-72A4B5B63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ACCCF546-FBB8-4289-8AE0-9A433F481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FA9F31EB-E8AC-4FFF-9FF0-DDB0CA6CD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5170536B-6AA7-4968-8787-1BB10736B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4DB3AF7C-7736-4538-8EB8-C82F33EA4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634E7721-3C50-4997-8E47-304CF13C6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E33441D2-3060-40FF-B590-66501BDFA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E7CC18B2-C0C1-4C86-B0D0-3CB28BBBE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C326D342-D0DF-480D-AC56-B6238C183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36A727D7-3EC4-40B7-BF8A-1A0C27363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41E3EC79-6BA3-465C-BC17-24879B7ED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204B8D20-0964-4721-A331-E3EFA04C2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C6BB208F-4F00-462A-8B96-376C43949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8C0829AD-0506-4901-9C35-6A5F39D5B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30909E55-1330-42A2-9DF4-C9A7B4F45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1777C6A6-4A8C-4567-9ABA-54B4D3F7F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211A3D6E-3708-4EEE-B173-188963563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2397C341-05AE-42BF-8361-3C814C602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FF23689C-95DA-4F2D-ADB8-6030EB9C3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5AD9C5E7-3767-4078-9B67-30F7538FE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ED15DB2B-6776-4ABF-9BF7-851E35760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3EE16D0B-77FB-4859-BB20-79F6CA2C5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09413BB2-95FB-47F5-AF82-8B1A2D6DC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CEA52216-C45E-4632-B1A1-C749BB92E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61CA26FA-49BD-4811-A354-FE90507C1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C9839FB0-99E9-4384-AEFA-98A740519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19A32DFE-AC1C-4856-9DBD-1FDB4600C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C422730E-A427-493E-93AC-57D2BBCDB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2F517345-27B6-4644-8CB4-084DF9DCE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409575</xdr:colOff>
      <xdr:row>32</xdr:row>
      <xdr:rowOff>57150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E63D33A4-33C2-4B6E-B65E-35DAA4A12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93A6A83F-B699-4EF3-81E2-68F0D1E3C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12AA2C71-63CE-473A-AAD1-B065925D8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454ECB8D-FE79-4CFD-9A79-ACC8C1981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5EA52702-6B20-4FC9-9208-B993F9B69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6B4D51EE-9F7F-4A10-B647-F61DADB9F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C4221E60-74FD-40D8-BBA6-91BC8F1B4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D3981C3D-8DCD-4160-ABE1-15BB01A0B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635F4D40-7267-4DD3-A4F4-86E5697B8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E91851DA-33A7-4396-B141-E370F3ECC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765FFE5B-6799-4F80-A255-C383684AB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B670B090-0E53-41EA-B5D7-130216163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503DFDF7-5ACC-4689-B8F0-4DDD8CB27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2310059F-CEA6-4CFF-BEB3-D83E002F7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4A9260DF-4416-4544-8F2B-DDE749A91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39D830DB-FCEB-4889-981A-B1484E7F0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F07D03E8-D0ED-4766-94A5-E0521F796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98AA2674-25D7-4840-8D2D-DA2DE99CE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B2E12261-4604-4E3B-BF77-E54466FBF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68EE2C26-D63A-4907-BE99-D0136E333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197AC1BB-83FE-4CE6-A4F7-548E58085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923299CB-BC73-4021-9BDA-687309E98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011D4D1E-6088-4E26-9592-7EDA35931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18C95FE7-9615-4859-9AB1-4179F97FB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D6B798FB-7830-4CAF-B9E8-37143B4AB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1F9137A8-6840-492E-9760-E3AF3B009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79E52EF6-AE26-489B-8FF2-5E47A75C4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A720059F-8E6F-4BC5-9476-26DC2D0A0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4AA4697A-C540-46DF-B011-45401D20A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0F4843D9-43DE-4014-9199-5A0AB9DDD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1CFCDEE9-DEE4-4DD4-93A1-2DA1BE188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532370C9-6168-4B9C-8758-DFA22AA8B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4A0B63A0-AB72-4EE4-A089-0E243A52D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792BADED-FD44-4C50-966B-44011C56E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C27F77B1-7E71-4865-AD3E-7D8589CF0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8CF4BF61-39C7-46A8-820D-CCBA11158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FF56F2F7-14EC-431F-9EF1-49BAD815B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C4761280-07D0-41A6-AC73-C58A64D94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924195A9-59A5-45ED-B95A-833418E55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F55ECF98-5308-4F56-9C1F-182959364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FB0A561D-7D46-4E7E-8743-D78F2F641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05A2652F-1513-4F8C-A0C7-AC72363B0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40A10D94-4793-4543-8DE7-B120E1EA8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D91AC77D-0776-4FEA-A03E-692DE673F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F4F86B2C-83BA-494A-A81A-8BF3BDAB8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BF363D03-73D0-4E36-A8E4-9114CAA29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504C7A45-0B6A-463D-8986-0A17E5BB4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F450A2DF-22A6-44C7-A2E1-6A7801191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AAF73564-4774-4D0B-8BEC-F54E683CC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1E169282-E93B-42FC-BF96-00FF316AA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7D393C1D-8132-4660-9A78-1E0E95B99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7BF65DB8-C000-4829-A306-AE983E63A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4F2002A7-CC85-4411-8CE5-1EF2D8EED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E80A0A6D-EE09-4C25-AFEF-C852825E2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9C995BBA-EAD1-4094-970C-C26ED48CB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9E10CA5D-B128-404A-AE51-EB03CF3E3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A938B4AF-E37A-411D-928D-E648008B9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9BF74761-230B-4278-9E89-B810642C8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A5CAC5CB-9FA1-4058-9E3C-EB425B5C2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2E3BA-C416-4798-8B3C-2AE7777D248F}">
  <dimension ref="A1:P62"/>
  <sheetViews>
    <sheetView showGridLines="0" tabSelected="1" workbookViewId="0">
      <selection activeCell="P13" sqref="P13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9" customWidth="1"/>
    <col min="10" max="11" width="6.42578125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ht="15" customHeight="1" x14ac:dyDescent="0.25">
      <c r="A3" s="6" t="s">
        <v>1</v>
      </c>
      <c r="B3" s="7">
        <v>2022</v>
      </c>
      <c r="C3" s="8"/>
      <c r="D3" s="9">
        <v>2023</v>
      </c>
      <c r="E3" s="8"/>
      <c r="F3" s="8"/>
      <c r="G3" s="8"/>
      <c r="H3" s="8"/>
      <c r="I3" s="10"/>
      <c r="J3" s="11" t="s">
        <v>2</v>
      </c>
      <c r="K3" s="12"/>
      <c r="L3" s="12"/>
      <c r="M3" s="13"/>
    </row>
    <row r="4" spans="1:16" ht="15" customHeight="1" x14ac:dyDescent="0.25">
      <c r="A4" s="14"/>
      <c r="B4" s="15" t="s">
        <v>3</v>
      </c>
      <c r="C4" s="16"/>
      <c r="D4" s="17" t="s">
        <v>4</v>
      </c>
      <c r="E4" s="18"/>
      <c r="F4" s="17" t="s">
        <v>5</v>
      </c>
      <c r="G4" s="18"/>
      <c r="H4" s="17" t="s">
        <v>6</v>
      </c>
      <c r="I4" s="18"/>
      <c r="J4" s="19" t="s">
        <v>7</v>
      </c>
      <c r="K4" s="20"/>
      <c r="L4" s="19" t="s">
        <v>8</v>
      </c>
      <c r="M4" s="20"/>
    </row>
    <row r="5" spans="1:16" x14ac:dyDescent="0.25">
      <c r="A5" s="14"/>
      <c r="B5" s="21" t="s">
        <v>9</v>
      </c>
      <c r="C5" s="22" t="s">
        <v>10</v>
      </c>
      <c r="D5" s="21" t="s">
        <v>9</v>
      </c>
      <c r="E5" s="22" t="s">
        <v>10</v>
      </c>
      <c r="F5" s="21" t="s">
        <v>9</v>
      </c>
      <c r="G5" s="22" t="s">
        <v>10</v>
      </c>
      <c r="H5" s="21" t="s">
        <v>9</v>
      </c>
      <c r="I5" s="22" t="s">
        <v>10</v>
      </c>
      <c r="J5" s="21" t="s">
        <v>9</v>
      </c>
      <c r="K5" s="22" t="s">
        <v>10</v>
      </c>
      <c r="L5" s="21" t="s">
        <v>9</v>
      </c>
      <c r="M5" s="23" t="s">
        <v>10</v>
      </c>
    </row>
    <row r="6" spans="1:16" s="30" customFormat="1" x14ac:dyDescent="0.25">
      <c r="A6" s="24" t="s">
        <v>11</v>
      </c>
      <c r="B6" s="25">
        <v>354.28</v>
      </c>
      <c r="C6" s="26">
        <v>354.19799999999998</v>
      </c>
      <c r="D6" s="25">
        <v>190.87899999999999</v>
      </c>
      <c r="E6" s="26">
        <v>190.596</v>
      </c>
      <c r="F6" s="25">
        <v>219.48699999999999</v>
      </c>
      <c r="G6" s="26">
        <v>219.20099999999999</v>
      </c>
      <c r="H6" s="25">
        <v>219.15799999999999</v>
      </c>
      <c r="I6" s="26">
        <v>218.971</v>
      </c>
      <c r="J6" s="25">
        <f t="shared" ref="J6:K20" si="0">+((H6*100/F6)-100)</f>
        <v>-0.14989498239076227</v>
      </c>
      <c r="K6" s="26">
        <f t="shared" si="0"/>
        <v>-0.10492652861985619</v>
      </c>
      <c r="L6" s="25">
        <f t="shared" ref="L6:M20" si="1">+((H6*100/B6)-100)</f>
        <v>-38.13988935305408</v>
      </c>
      <c r="M6" s="27">
        <f t="shared" si="1"/>
        <v>-38.178363514192625</v>
      </c>
      <c r="N6" s="28"/>
      <c r="O6" s="29"/>
      <c r="P6" s="29"/>
    </row>
    <row r="7" spans="1:16" s="30" customFormat="1" x14ac:dyDescent="0.25">
      <c r="A7" s="31" t="s">
        <v>12</v>
      </c>
      <c r="B7" s="32">
        <v>358.65</v>
      </c>
      <c r="C7" s="33">
        <v>356.74400000000003</v>
      </c>
      <c r="D7" s="34" t="s">
        <v>13</v>
      </c>
      <c r="E7" s="35" t="s">
        <v>13</v>
      </c>
      <c r="F7" s="34" t="s">
        <v>14</v>
      </c>
      <c r="G7" s="35" t="s">
        <v>14</v>
      </c>
      <c r="H7" s="34" t="s">
        <v>14</v>
      </c>
      <c r="I7" s="35" t="s">
        <v>14</v>
      </c>
      <c r="J7" s="32" t="s">
        <v>13</v>
      </c>
      <c r="K7" s="33" t="s">
        <v>13</v>
      </c>
      <c r="L7" s="32" t="s">
        <v>13</v>
      </c>
      <c r="M7" s="36" t="s">
        <v>13</v>
      </c>
      <c r="N7" s="28"/>
      <c r="O7" s="29"/>
      <c r="P7" s="29"/>
    </row>
    <row r="8" spans="1:16" x14ac:dyDescent="0.25">
      <c r="A8" s="37" t="s">
        <v>15</v>
      </c>
      <c r="B8" s="32">
        <v>383.28300000000002</v>
      </c>
      <c r="C8" s="33">
        <v>383.26400000000001</v>
      </c>
      <c r="D8" s="34">
        <v>211.02</v>
      </c>
      <c r="E8" s="35">
        <v>211.02</v>
      </c>
      <c r="F8" s="34">
        <v>223.62</v>
      </c>
      <c r="G8" s="35">
        <v>223.62</v>
      </c>
      <c r="H8" s="34">
        <v>228.53200000000001</v>
      </c>
      <c r="I8" s="35">
        <v>228.53200000000001</v>
      </c>
      <c r="J8" s="32">
        <f t="shared" si="0"/>
        <v>2.1965834898488481</v>
      </c>
      <c r="K8" s="33">
        <f t="shared" si="0"/>
        <v>2.1965834898488481</v>
      </c>
      <c r="L8" s="32">
        <f t="shared" si="1"/>
        <v>-40.375127516743504</v>
      </c>
      <c r="M8" s="36">
        <f t="shared" si="1"/>
        <v>-40.372171662352841</v>
      </c>
    </row>
    <row r="9" spans="1:16" x14ac:dyDescent="0.25">
      <c r="A9" s="38" t="s">
        <v>16</v>
      </c>
      <c r="B9" s="32">
        <v>385.17899999999997</v>
      </c>
      <c r="C9" s="33">
        <v>384.99200000000002</v>
      </c>
      <c r="D9" s="34">
        <v>185.78899999999999</v>
      </c>
      <c r="E9" s="35">
        <v>185.78899999999999</v>
      </c>
      <c r="F9" s="34">
        <v>232.417</v>
      </c>
      <c r="G9" s="35">
        <v>232.37299999999999</v>
      </c>
      <c r="H9" s="34">
        <v>223.21700000000001</v>
      </c>
      <c r="I9" s="35">
        <v>223.084</v>
      </c>
      <c r="J9" s="39">
        <f t="shared" si="0"/>
        <v>-3.9584023543888804</v>
      </c>
      <c r="K9" s="40">
        <f t="shared" si="0"/>
        <v>-3.9974523718332051</v>
      </c>
      <c r="L9" s="39">
        <f t="shared" si="1"/>
        <v>-42.048502124986037</v>
      </c>
      <c r="M9" s="41">
        <f t="shared" si="1"/>
        <v>-42.05489984207464</v>
      </c>
    </row>
    <row r="10" spans="1:16" x14ac:dyDescent="0.25">
      <c r="A10" s="38" t="s">
        <v>17</v>
      </c>
      <c r="B10" s="32" t="s">
        <v>14</v>
      </c>
      <c r="C10" s="33" t="s">
        <v>14</v>
      </c>
      <c r="D10" s="34">
        <v>195.00700000000001</v>
      </c>
      <c r="E10" s="35">
        <v>192.27699999999999</v>
      </c>
      <c r="F10" s="34">
        <v>198.785</v>
      </c>
      <c r="G10" s="35">
        <v>197.76400000000001</v>
      </c>
      <c r="H10" s="34">
        <v>214.238</v>
      </c>
      <c r="I10" s="35">
        <v>214.23</v>
      </c>
      <c r="J10" s="39">
        <f>+((H10*100/F10)-100)</f>
        <v>7.7737253816937937</v>
      </c>
      <c r="K10" s="40">
        <f t="shared" si="0"/>
        <v>8.3260856374264165</v>
      </c>
      <c r="L10" s="39" t="s">
        <v>13</v>
      </c>
      <c r="M10" s="41" t="s">
        <v>13</v>
      </c>
    </row>
    <row r="11" spans="1:16" x14ac:dyDescent="0.25">
      <c r="A11" s="38" t="s">
        <v>18</v>
      </c>
      <c r="B11" s="32">
        <v>291.673</v>
      </c>
      <c r="C11" s="33">
        <v>291.613</v>
      </c>
      <c r="D11" s="32">
        <v>192.143</v>
      </c>
      <c r="E11" s="33">
        <v>192.143</v>
      </c>
      <c r="F11" s="32">
        <v>204.916</v>
      </c>
      <c r="G11" s="33">
        <v>204.90899999999999</v>
      </c>
      <c r="H11" s="32">
        <v>199.286</v>
      </c>
      <c r="I11" s="33">
        <v>198.501</v>
      </c>
      <c r="J11" s="39">
        <f t="shared" si="0"/>
        <v>-2.7474672548751755</v>
      </c>
      <c r="K11" s="40">
        <f t="shared" si="0"/>
        <v>-3.1272418488206881</v>
      </c>
      <c r="L11" s="39">
        <f t="shared" si="1"/>
        <v>-31.674855060290128</v>
      </c>
      <c r="M11" s="41">
        <f t="shared" si="1"/>
        <v>-31.929989403764566</v>
      </c>
    </row>
    <row r="12" spans="1:16" x14ac:dyDescent="0.25">
      <c r="A12" s="42" t="s">
        <v>19</v>
      </c>
      <c r="B12" s="32" t="s">
        <v>13</v>
      </c>
      <c r="C12" s="33" t="s">
        <v>13</v>
      </c>
      <c r="D12" s="32" t="s">
        <v>14</v>
      </c>
      <c r="E12" s="33" t="s">
        <v>14</v>
      </c>
      <c r="F12" s="32" t="s">
        <v>14</v>
      </c>
      <c r="G12" s="33" t="s">
        <v>14</v>
      </c>
      <c r="H12" s="32" t="s">
        <v>13</v>
      </c>
      <c r="I12" s="33" t="s">
        <v>13</v>
      </c>
      <c r="J12" s="39" t="s">
        <v>13</v>
      </c>
      <c r="K12" s="40" t="s">
        <v>13</v>
      </c>
      <c r="L12" s="39" t="s">
        <v>13</v>
      </c>
      <c r="M12" s="41" t="s">
        <v>13</v>
      </c>
    </row>
    <row r="13" spans="1:16" s="30" customFormat="1" x14ac:dyDescent="0.25">
      <c r="A13" s="43" t="s">
        <v>20</v>
      </c>
      <c r="B13" s="44" t="s">
        <v>14</v>
      </c>
      <c r="C13" s="45" t="s">
        <v>14</v>
      </c>
      <c r="D13" s="44" t="s">
        <v>13</v>
      </c>
      <c r="E13" s="45" t="s">
        <v>13</v>
      </c>
      <c r="F13" s="44" t="s">
        <v>13</v>
      </c>
      <c r="G13" s="45" t="s">
        <v>13</v>
      </c>
      <c r="H13" s="44" t="s">
        <v>14</v>
      </c>
      <c r="I13" s="45" t="s">
        <v>14</v>
      </c>
      <c r="J13" s="46" t="s">
        <v>13</v>
      </c>
      <c r="K13" s="47" t="s">
        <v>13</v>
      </c>
      <c r="L13" s="46" t="s">
        <v>13</v>
      </c>
      <c r="M13" s="48" t="s">
        <v>13</v>
      </c>
      <c r="N13" s="28"/>
      <c r="O13" s="29"/>
      <c r="P13" s="29"/>
    </row>
    <row r="14" spans="1:16" x14ac:dyDescent="0.25">
      <c r="A14" s="37" t="s">
        <v>15</v>
      </c>
      <c r="B14" s="32" t="s">
        <v>13</v>
      </c>
      <c r="C14" s="33" t="s">
        <v>13</v>
      </c>
      <c r="D14" s="34" t="s">
        <v>13</v>
      </c>
      <c r="E14" s="35" t="s">
        <v>13</v>
      </c>
      <c r="F14" s="34" t="s">
        <v>13</v>
      </c>
      <c r="G14" s="35" t="s">
        <v>13</v>
      </c>
      <c r="H14" s="34" t="s">
        <v>13</v>
      </c>
      <c r="I14" s="35" t="s">
        <v>13</v>
      </c>
      <c r="J14" s="49" t="s">
        <v>13</v>
      </c>
      <c r="K14" s="50" t="s">
        <v>13</v>
      </c>
      <c r="L14" s="51" t="s">
        <v>13</v>
      </c>
      <c r="M14" s="52" t="s">
        <v>13</v>
      </c>
    </row>
    <row r="15" spans="1:16" x14ac:dyDescent="0.25">
      <c r="A15" s="53" t="s">
        <v>16</v>
      </c>
      <c r="B15" s="34" t="s">
        <v>14</v>
      </c>
      <c r="C15" s="35" t="s">
        <v>14</v>
      </c>
      <c r="D15" s="54" t="s">
        <v>13</v>
      </c>
      <c r="E15" s="55" t="s">
        <v>13</v>
      </c>
      <c r="F15" s="54" t="s">
        <v>13</v>
      </c>
      <c r="G15" s="55" t="s">
        <v>13</v>
      </c>
      <c r="H15" s="54" t="s">
        <v>14</v>
      </c>
      <c r="I15" s="55" t="s">
        <v>14</v>
      </c>
      <c r="J15" s="49" t="s">
        <v>13</v>
      </c>
      <c r="K15" s="50" t="s">
        <v>13</v>
      </c>
      <c r="L15" s="56" t="s">
        <v>13</v>
      </c>
      <c r="M15" s="57" t="s">
        <v>13</v>
      </c>
    </row>
    <row r="16" spans="1:16" s="30" customFormat="1" x14ac:dyDescent="0.25">
      <c r="A16" s="31" t="s">
        <v>21</v>
      </c>
      <c r="B16" s="44">
        <v>271.76299999999998</v>
      </c>
      <c r="C16" s="45">
        <v>269.80799999999999</v>
      </c>
      <c r="D16" s="58">
        <v>239.99799999999999</v>
      </c>
      <c r="E16" s="59">
        <v>240.41499999999999</v>
      </c>
      <c r="F16" s="58">
        <v>177.089</v>
      </c>
      <c r="G16" s="59">
        <v>176.14599999999999</v>
      </c>
      <c r="H16" s="58">
        <v>177.464</v>
      </c>
      <c r="I16" s="59">
        <v>176.12700000000001</v>
      </c>
      <c r="J16" s="46">
        <f t="shared" ref="J16:K28" si="2">+((H16*100/F16)-100)</f>
        <v>0.21175792962861806</v>
      </c>
      <c r="K16" s="47">
        <f t="shared" si="0"/>
        <v>-1.0786506647889382E-2</v>
      </c>
      <c r="L16" s="46">
        <f t="shared" ref="L16:M28" si="3">+((H16*100/B16)-100)</f>
        <v>-34.6989840412418</v>
      </c>
      <c r="M16" s="48">
        <f t="shared" si="1"/>
        <v>-34.721357409713576</v>
      </c>
      <c r="N16" s="28"/>
      <c r="O16" s="29"/>
      <c r="P16" s="29"/>
    </row>
    <row r="17" spans="1:16" x14ac:dyDescent="0.25">
      <c r="A17" s="60" t="s">
        <v>15</v>
      </c>
      <c r="B17" s="32">
        <v>274.048</v>
      </c>
      <c r="C17" s="33">
        <v>272.88600000000002</v>
      </c>
      <c r="D17" s="61" t="s">
        <v>14</v>
      </c>
      <c r="E17" s="62" t="s">
        <v>14</v>
      </c>
      <c r="F17" s="61">
        <v>172.06399999999999</v>
      </c>
      <c r="G17" s="62">
        <v>171.495</v>
      </c>
      <c r="H17" s="61">
        <v>173.24299999999999</v>
      </c>
      <c r="I17" s="62">
        <v>172.607</v>
      </c>
      <c r="J17" s="51">
        <f>+((H17*100/F17)-100)</f>
        <v>0.68521015436117239</v>
      </c>
      <c r="K17" s="63">
        <f>+((I17*100/G17)-100)</f>
        <v>0.64841540569696576</v>
      </c>
      <c r="L17" s="51">
        <f>+((H17*100/B17)-100)</f>
        <v>-36.783702125175154</v>
      </c>
      <c r="M17" s="52">
        <f>+((I17*100/C17)-100)</f>
        <v>-36.747579575353811</v>
      </c>
    </row>
    <row r="18" spans="1:16" x14ac:dyDescent="0.25">
      <c r="A18" s="38" t="s">
        <v>16</v>
      </c>
      <c r="B18" s="32">
        <v>271.55</v>
      </c>
      <c r="C18" s="33">
        <v>269.52100000000002</v>
      </c>
      <c r="D18" s="34">
        <v>201.64099999999999</v>
      </c>
      <c r="E18" s="35">
        <v>200.345</v>
      </c>
      <c r="F18" s="34">
        <v>164.983</v>
      </c>
      <c r="G18" s="35">
        <v>163.541</v>
      </c>
      <c r="H18" s="34">
        <v>171.78899999999999</v>
      </c>
      <c r="I18" s="35">
        <v>170.06700000000001</v>
      </c>
      <c r="J18" s="64">
        <f t="shared" si="2"/>
        <v>4.1252735130286027</v>
      </c>
      <c r="K18" s="65">
        <f t="shared" si="0"/>
        <v>3.9904366489137288</v>
      </c>
      <c r="L18" s="64">
        <f t="shared" si="3"/>
        <v>-36.737617381697675</v>
      </c>
      <c r="M18" s="66">
        <f t="shared" si="1"/>
        <v>-36.900278642480551</v>
      </c>
    </row>
    <row r="19" spans="1:16" x14ac:dyDescent="0.25">
      <c r="A19" s="53" t="s">
        <v>22</v>
      </c>
      <c r="B19" s="34" t="s">
        <v>13</v>
      </c>
      <c r="C19" s="35" t="s">
        <v>13</v>
      </c>
      <c r="D19" s="54">
        <v>241.654</v>
      </c>
      <c r="E19" s="55">
        <v>242.24</v>
      </c>
      <c r="F19" s="54">
        <v>249.892</v>
      </c>
      <c r="G19" s="55">
        <v>251.29300000000001</v>
      </c>
      <c r="H19" s="54">
        <v>285.54000000000002</v>
      </c>
      <c r="I19" s="55">
        <v>288.964</v>
      </c>
      <c r="J19" s="67">
        <f t="shared" si="2"/>
        <v>14.265362636659049</v>
      </c>
      <c r="K19" s="68">
        <f t="shared" si="0"/>
        <v>14.990867234662332</v>
      </c>
      <c r="L19" s="67" t="s">
        <v>13</v>
      </c>
      <c r="M19" s="69" t="s">
        <v>13</v>
      </c>
    </row>
    <row r="20" spans="1:16" x14ac:dyDescent="0.25">
      <c r="A20" s="37" t="s">
        <v>23</v>
      </c>
      <c r="B20" s="70" t="s">
        <v>14</v>
      </c>
      <c r="C20" s="71" t="s">
        <v>14</v>
      </c>
      <c r="D20" s="34" t="s">
        <v>13</v>
      </c>
      <c r="E20" s="35" t="s">
        <v>13</v>
      </c>
      <c r="F20" s="34" t="s">
        <v>14</v>
      </c>
      <c r="G20" s="35" t="s">
        <v>14</v>
      </c>
      <c r="H20" s="34" t="s">
        <v>14</v>
      </c>
      <c r="I20" s="35" t="s">
        <v>14</v>
      </c>
      <c r="J20" s="51" t="s">
        <v>13</v>
      </c>
      <c r="K20" s="63" t="s">
        <v>13</v>
      </c>
      <c r="L20" s="51" t="s">
        <v>13</v>
      </c>
      <c r="M20" s="52" t="s">
        <v>13</v>
      </c>
    </row>
    <row r="21" spans="1:16" x14ac:dyDescent="0.25">
      <c r="A21" s="38" t="s">
        <v>24</v>
      </c>
      <c r="B21" s="32" t="s">
        <v>14</v>
      </c>
      <c r="C21" s="33" t="s">
        <v>14</v>
      </c>
      <c r="D21" s="34" t="s">
        <v>14</v>
      </c>
      <c r="E21" s="35" t="s">
        <v>14</v>
      </c>
      <c r="F21" s="34" t="s">
        <v>14</v>
      </c>
      <c r="G21" s="35" t="s">
        <v>14</v>
      </c>
      <c r="H21" s="34" t="s">
        <v>14</v>
      </c>
      <c r="I21" s="35" t="s">
        <v>14</v>
      </c>
      <c r="J21" s="64" t="s">
        <v>13</v>
      </c>
      <c r="K21" s="65" t="s">
        <v>13</v>
      </c>
      <c r="L21" s="64" t="s">
        <v>13</v>
      </c>
      <c r="M21" s="66" t="s">
        <v>13</v>
      </c>
    </row>
    <row r="22" spans="1:16" x14ac:dyDescent="0.25">
      <c r="A22" s="38" t="s">
        <v>25</v>
      </c>
      <c r="B22" s="32">
        <v>260.29899999999998</v>
      </c>
      <c r="C22" s="33">
        <v>260.29899999999998</v>
      </c>
      <c r="D22" s="34">
        <v>268.37400000000002</v>
      </c>
      <c r="E22" s="35">
        <v>268.37400000000002</v>
      </c>
      <c r="F22" s="34">
        <v>265.87299999999999</v>
      </c>
      <c r="G22" s="35">
        <v>265.87299999999999</v>
      </c>
      <c r="H22" s="34">
        <v>176.922</v>
      </c>
      <c r="I22" s="35">
        <v>175.57300000000001</v>
      </c>
      <c r="J22" s="64">
        <f t="shared" si="2"/>
        <v>-33.456199012310378</v>
      </c>
      <c r="K22" s="65">
        <f t="shared" si="2"/>
        <v>-33.963584117228905</v>
      </c>
      <c r="L22" s="64">
        <f t="shared" si="3"/>
        <v>-32.031240995931597</v>
      </c>
      <c r="M22" s="66">
        <f t="shared" si="3"/>
        <v>-32.549491162086667</v>
      </c>
    </row>
    <row r="23" spans="1:16" x14ac:dyDescent="0.25">
      <c r="A23" s="38" t="s">
        <v>26</v>
      </c>
      <c r="B23" s="32">
        <v>330.60399999999998</v>
      </c>
      <c r="C23" s="33">
        <v>330.60399999999998</v>
      </c>
      <c r="D23" s="34" t="s">
        <v>14</v>
      </c>
      <c r="E23" s="35" t="s">
        <v>14</v>
      </c>
      <c r="F23" s="34">
        <v>218.33600000000001</v>
      </c>
      <c r="G23" s="35">
        <v>218.33600000000001</v>
      </c>
      <c r="H23" s="34" t="s">
        <v>14</v>
      </c>
      <c r="I23" s="35" t="s">
        <v>14</v>
      </c>
      <c r="J23" s="64" t="s">
        <v>13</v>
      </c>
      <c r="K23" s="65" t="s">
        <v>13</v>
      </c>
      <c r="L23" s="64" t="s">
        <v>13</v>
      </c>
      <c r="M23" s="66" t="s">
        <v>13</v>
      </c>
    </row>
    <row r="24" spans="1:16" x14ac:dyDescent="0.25">
      <c r="A24" s="60" t="s">
        <v>27</v>
      </c>
      <c r="B24" s="70">
        <v>375.87200000000001</v>
      </c>
      <c r="C24" s="71">
        <v>375.31700000000001</v>
      </c>
      <c r="D24" s="70" t="s">
        <v>14</v>
      </c>
      <c r="E24" s="71" t="s">
        <v>14</v>
      </c>
      <c r="F24" s="70">
        <v>211.60400000000001</v>
      </c>
      <c r="G24" s="71">
        <v>211.60400000000001</v>
      </c>
      <c r="H24" s="61" t="s">
        <v>14</v>
      </c>
      <c r="I24" s="62" t="s">
        <v>14</v>
      </c>
      <c r="J24" s="72" t="s">
        <v>13</v>
      </c>
      <c r="K24" s="73" t="s">
        <v>13</v>
      </c>
      <c r="L24" s="72" t="s">
        <v>13</v>
      </c>
      <c r="M24" s="74" t="s">
        <v>13</v>
      </c>
    </row>
    <row r="25" spans="1:16" x14ac:dyDescent="0.25">
      <c r="A25" s="75" t="s">
        <v>28</v>
      </c>
      <c r="B25" s="34" t="s">
        <v>14</v>
      </c>
      <c r="C25" s="35" t="s">
        <v>14</v>
      </c>
      <c r="D25" s="76" t="s">
        <v>14</v>
      </c>
      <c r="E25" s="77" t="s">
        <v>14</v>
      </c>
      <c r="F25" s="76" t="s">
        <v>14</v>
      </c>
      <c r="G25" s="77" t="s">
        <v>14</v>
      </c>
      <c r="H25" s="54" t="s">
        <v>14</v>
      </c>
      <c r="I25" s="55" t="s">
        <v>14</v>
      </c>
      <c r="J25" s="56" t="s">
        <v>13</v>
      </c>
      <c r="K25" s="78" t="s">
        <v>13</v>
      </c>
      <c r="L25" s="56" t="s">
        <v>13</v>
      </c>
      <c r="M25" s="57" t="s">
        <v>13</v>
      </c>
    </row>
    <row r="26" spans="1:16" x14ac:dyDescent="0.25">
      <c r="A26" s="60" t="s">
        <v>29</v>
      </c>
      <c r="B26" s="70">
        <v>650.39599999999996</v>
      </c>
      <c r="C26" s="71">
        <v>649.76400000000001</v>
      </c>
      <c r="D26" s="70" t="s">
        <v>13</v>
      </c>
      <c r="E26" s="71" t="s">
        <v>13</v>
      </c>
      <c r="F26" s="70">
        <v>437.40300000000002</v>
      </c>
      <c r="G26" s="71">
        <v>437.18599999999998</v>
      </c>
      <c r="H26" s="70">
        <v>460.68299999999999</v>
      </c>
      <c r="I26" s="71">
        <v>458.66300000000001</v>
      </c>
      <c r="J26" s="72">
        <f t="shared" si="2"/>
        <v>5.3223228921612389</v>
      </c>
      <c r="K26" s="73">
        <f t="shared" si="2"/>
        <v>4.9125543818878157</v>
      </c>
      <c r="L26" s="72">
        <f t="shared" si="3"/>
        <v>-29.168844826843952</v>
      </c>
      <c r="M26" s="74">
        <f t="shared" si="3"/>
        <v>-29.410832240628906</v>
      </c>
    </row>
    <row r="27" spans="1:16" x14ac:dyDescent="0.25">
      <c r="A27" s="38" t="s">
        <v>30</v>
      </c>
      <c r="B27" s="32" t="s">
        <v>13</v>
      </c>
      <c r="C27" s="33" t="s">
        <v>13</v>
      </c>
      <c r="D27" s="39" t="s">
        <v>13</v>
      </c>
      <c r="E27" s="40" t="s">
        <v>13</v>
      </c>
      <c r="F27" s="39" t="s">
        <v>14</v>
      </c>
      <c r="G27" s="40" t="s">
        <v>14</v>
      </c>
      <c r="H27" s="39" t="s">
        <v>13</v>
      </c>
      <c r="I27" s="40" t="s">
        <v>13</v>
      </c>
      <c r="J27" s="64" t="s">
        <v>13</v>
      </c>
      <c r="K27" s="65" t="s">
        <v>13</v>
      </c>
      <c r="L27" s="64" t="s">
        <v>13</v>
      </c>
      <c r="M27" s="66" t="s">
        <v>13</v>
      </c>
      <c r="O27" s="79"/>
      <c r="P27" s="79"/>
    </row>
    <row r="28" spans="1:16" ht="2.25" customHeight="1" x14ac:dyDescent="0.25">
      <c r="A28" s="80"/>
      <c r="B28" s="80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1"/>
      <c r="O28" s="79"/>
      <c r="P28" s="79"/>
    </row>
    <row r="29" spans="1:16" x14ac:dyDescent="0.25">
      <c r="A29" s="82" t="s">
        <v>31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1"/>
      <c r="O29" s="79"/>
      <c r="P29" s="79"/>
    </row>
    <row r="30" spans="1:16" s="1" customFormat="1" x14ac:dyDescent="0.25">
      <c r="A30" s="84" t="s">
        <v>32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</row>
    <row r="31" spans="1:16" s="1" customFormat="1" x14ac:dyDescent="0.25">
      <c r="A31" s="85" t="s">
        <v>33</v>
      </c>
      <c r="B31" s="85"/>
      <c r="C31" s="85"/>
      <c r="D31" s="85"/>
      <c r="E31" s="85"/>
      <c r="F31" s="85"/>
      <c r="G31" s="86"/>
      <c r="H31" s="85"/>
    </row>
    <row r="32" spans="1:16" s="1" customFormat="1" x14ac:dyDescent="0.25">
      <c r="A32" s="87" t="s">
        <v>34</v>
      </c>
      <c r="B32" s="87"/>
      <c r="C32" s="87"/>
      <c r="D32" s="87"/>
      <c r="E32" s="87"/>
      <c r="F32" s="88"/>
      <c r="G32" s="88"/>
      <c r="H32" s="88"/>
      <c r="I32" s="88"/>
      <c r="K32" s="89"/>
      <c r="L32" s="89"/>
      <c r="M32" s="89"/>
    </row>
    <row r="33" spans="1:14" s="1" customFormat="1" x14ac:dyDescent="0.25">
      <c r="A33" s="87" t="s">
        <v>35</v>
      </c>
      <c r="B33" s="87"/>
      <c r="C33" s="87"/>
      <c r="D33" s="87"/>
      <c r="E33" s="87"/>
      <c r="F33" s="86"/>
      <c r="J33" s="85"/>
      <c r="K33" s="89"/>
      <c r="L33" s="89"/>
      <c r="M33" s="89"/>
    </row>
    <row r="34" spans="1:14" s="1" customFormat="1" ht="15" customHeight="1" x14ac:dyDescent="0.25">
      <c r="A34" s="90" t="s">
        <v>36</v>
      </c>
      <c r="B34" s="91"/>
      <c r="C34" s="91"/>
      <c r="D34" s="91"/>
      <c r="E34" s="91"/>
      <c r="F34" s="91"/>
      <c r="G34" s="91"/>
      <c r="H34" s="91"/>
      <c r="I34" s="91"/>
      <c r="J34" s="92"/>
    </row>
    <row r="35" spans="1:14" s="1" customFormat="1" x14ac:dyDescent="0.25">
      <c r="I35" s="85"/>
      <c r="J35" s="85" t="s">
        <v>37</v>
      </c>
    </row>
    <row r="36" spans="1:14" s="1" customFormat="1" x14ac:dyDescent="0.25">
      <c r="J36" s="93"/>
      <c r="K36" s="94"/>
      <c r="L36" s="94"/>
      <c r="M36" s="94"/>
      <c r="N36" s="95"/>
    </row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1" customFormat="1" x14ac:dyDescent="0.25"/>
    <row r="62" spans="14:16" s="79" customFormat="1" x14ac:dyDescent="0.25">
      <c r="N62" s="1"/>
      <c r="O62" s="1"/>
      <c r="P62" s="1"/>
    </row>
  </sheetData>
  <mergeCells count="12">
    <mergeCell ref="L4:M4"/>
    <mergeCell ref="A34:J34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27_29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2023-07-26T10:02:13Z</dcterms:created>
  <dcterms:modified xsi:type="dcterms:W3CDTF">2023-07-26T10:02:54Z</dcterms:modified>
</cp:coreProperties>
</file>