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65910BC2-63B7-4A09-9120-E39F339CFB97}" xr6:coauthVersionLast="47" xr6:coauthVersionMax="47" xr10:uidLastSave="{00000000-0000-0000-0000-000000000000}"/>
  <bookViews>
    <workbookView xWindow="-120" yWindow="-120" windowWidth="29040" windowHeight="17640" xr2:uid="{84C9DC2F-43F4-4909-AF01-9798F6957AC7}"/>
  </bookViews>
  <sheets>
    <sheet name="27_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2" i="1"/>
  <c r="L22" i="1"/>
  <c r="K22" i="1"/>
  <c r="J22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1" i="1"/>
  <c r="L11" i="1"/>
  <c r="K11" i="1"/>
  <c r="J11" i="1"/>
  <c r="K10" i="1"/>
  <c r="J10" i="1"/>
  <c r="M9" i="1"/>
  <c r="L9" i="1"/>
  <c r="K9" i="1"/>
  <c r="J9" i="1"/>
  <c r="M8" i="1"/>
  <c r="L8" i="1"/>
  <c r="K8" i="1"/>
  <c r="J8" i="1"/>
  <c r="M6" i="1"/>
  <c r="L6" i="1"/>
  <c r="K6" i="1"/>
  <c r="J6" i="1"/>
</calcChain>
</file>

<file path=xl/sharedStrings.xml><?xml version="1.0" encoding="utf-8"?>
<sst xmlns="http://schemas.openxmlformats.org/spreadsheetml/2006/main" count="184" uniqueCount="38">
  <si>
    <t xml:space="preserve">Grūdų  ir aliejinių augalų sėklų  supirkimo kainų (iš augintojų ir kitų vidaus rinkos ūkio subjektų) suvestinė ataskaita 
(2023 m. 27– 29 sav.) pagal GS-1,  EUR/t 
 </t>
  </si>
  <si>
    <t xml:space="preserve">                      Data
Grūdai</t>
  </si>
  <si>
    <t>Pokytis, %</t>
  </si>
  <si>
    <t>29  sav.  (07 18–24)</t>
  </si>
  <si>
    <t>27  sav.  (07 03–09)</t>
  </si>
  <si>
    <t>28  sav.  (07 10–16)</t>
  </si>
  <si>
    <t>29  sav.  (07 17–23)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</si>
  <si>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</si>
  <si>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</si>
  <si>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</si>
  <si>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</si>
  <si>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</si>
  <si>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</si>
  <si>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-</t>
  </si>
  <si>
    <t xml:space="preserve">● 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</si>
  <si>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</si>
  <si>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</si>
  <si>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</si>
  <si>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</si>
  <si>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</si>
  <si>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</si>
  <si>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</si>
  <si>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</si>
  <si>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</si>
  <si>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</si>
  <si>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</si>
  <si>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</si>
  <si>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</si>
  <si>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</si>
  <si>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</si>
  <si>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</si>
  <si>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</si>
  <si>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</si>
  <si>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</si>
  <si>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29 savaitę su  28 savaite</t>
  </si>
  <si>
    <t>**** lyginant 2023 m. 29 savaitę su 2022 m. 29 savaite</t>
  </si>
  <si>
    <t>Pastaba: grūdų bei aliejinių augalų sėklų  27  ir 28  savaičių supirkimo kainos patikslintos 2023-07-27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</si>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</sst>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55A6134-C4F2-4BCE-9B7A-E4FE8546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BB1964B-D9E0-4966-B247-2B6219DE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86516E85-3B2B-4DEE-90A0-C10743A9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E2642B0-E2A6-43F2-B1A2-4B188557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29ACEEB-59A3-43DD-9F1F-060B6555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CD04523-4852-4282-BE70-36414459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A3CEA57-9674-4917-A5A2-05A2C15A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761BD56-B2B7-44B7-87D1-91ABA723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BDC926C-E11A-4195-A3CC-D4A43995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82EF8F5-BFF1-46A4-988A-196D33C0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B895E66-543F-46A4-8736-81AD6B1D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8BF16A8-C968-4157-978F-37813AE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E6DEF2B-A19D-4AA2-9FF5-8021973B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77E7DCC-E9CE-4DED-948F-DFC9B089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D077880-4380-48A3-9404-24E56AF1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2836EB1-FE66-4C63-95D1-9176FBFA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CCBEACD-AC9D-4F52-9672-D73F9425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696C563-2157-41F1-8343-75D0E529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7DD47BE-1D7D-4A90-9A38-8ED79503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B5B8804-2C12-4D37-A78C-00BDC5EF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11A2F49-0D18-4F38-BCA4-68A01BF6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F7EB9F07-2828-457B-995E-332EB9CE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61685C33-4968-4F83-BEE0-35DCF820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70097DA-755E-435D-8C11-1C506D2D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1D424EF-365D-466A-8820-DDB1A009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98E4AC8-77AE-43B9-A401-F08B8B3E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FCA6BA5-EE5B-4806-B537-4F764A1D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439850F2-AB09-48FB-8CEC-C6338B9E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C66A04DE-DC0B-4585-9ED7-5B7C6893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8CDFC40-FFF1-4640-B213-616EBFA4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86611F8-24BC-4170-B28B-EB6961D3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E84C18F8-6AFF-428D-A336-ED67CDFB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CE57F5CF-2A78-4F22-8FA9-95833F46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F8DF0F1C-7520-46B9-8137-7A6F6971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33B735A-24B8-4D09-9A6B-44A6BE76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EB0480B-A1EC-4237-BB66-FD1B0918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EB158DD2-4204-4515-83E0-84E642F0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096EB72F-A017-43EE-A1A2-C4F9A01C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FC16D03-6684-41CB-A17C-F16747F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029DB20-AD28-4190-ADD2-003542B3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76CF307-CD98-4821-9404-7A3126E1D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7378DAB-1EC8-4EE3-BE1B-A24F88E7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5145690-D1EC-417C-BA3E-3791F908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C56CB36-3A63-420E-AD9C-A7B16CDE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3064C36-33A0-436C-85F6-0EE0800D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82234AB-3886-416A-8B45-C885E357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3C79940-FA02-4C94-A619-A9DBABB0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6D59001-A83B-45E4-83B6-51378C20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5F16FDE-E891-49B0-8410-FBFF2A83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7C054E5-E0FC-4A4D-9D9C-A72B9819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E8E6205-289A-41CA-AE01-C9DC68FD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374E7AA-A7A5-49D6-90AB-F9D0C738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EB16A76A-2E90-4C9C-BB85-07AA16AE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63D5F53-B328-409E-893C-962E79B1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6CD313F-5419-4DEE-8453-23ACB470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CC5ED666-4AEB-40E2-9F89-71DC35C5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F1015E3-C3E0-423E-AE29-1BFFA3AB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990CF0F-CAF8-4305-8A03-5DAF6318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774D389-C1A4-4458-93ED-D4A1647A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8CA0FC1-B8B0-450D-A0D6-BD727FBF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CC7F13C-84A3-4ECC-9721-CDB35A63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A3508359-36C9-4756-8554-198E492C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6EB2D38-4BC0-435C-B9D6-A2A0BBC0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7168F7B-E35C-47FF-8AEC-0DFDDA81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B7A568A7-3E5C-4BD4-A364-18803253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0C5ACA3B-F191-433A-886F-16E5E44F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C458DBC-E41A-4561-9AA2-6EAA46AD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D44EABA3-79DF-48CC-BC2C-A41B70D3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859139F-DA01-4689-AB0C-11B43ACC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348A2708-FE8B-4BE1-BE7E-2B7B581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A27BEA6-8815-4874-872B-D1D4826C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EADEE021-F6DF-4AEB-8019-63F91B7E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46511A73-E28D-4B47-84B5-496A903C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04B2B1E-7251-43F0-824C-5C04C245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3DCA4FA-BBAA-4178-88CC-99E3554C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65D04453-CF4C-4C77-91A9-269F774F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B1EE86B1-5954-447A-8B29-0294724B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634C12F7-865A-4B56-8F73-12ECBC6D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F4F8E282-6B1D-4C06-993A-C9684C15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5A7C3C42-73A9-4D02-9ACC-78504BEC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E8EF8C2D-6FA9-45EE-BEF6-3FE13304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ED2BC8E3-07DB-4DD4-93A9-CB523AE5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A24E8B8F-8EDC-47DE-B6F9-87F81311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EF5127C-963C-4370-8550-C4BAB81B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505D1C5-CBD8-4008-943A-CA198695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93C43B0-C48B-4C85-A516-3951394E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E8341D1-187A-40AA-B4A6-1EBED114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E1E676A-D54A-4C05-A52B-293C0D0F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6A01756-36BC-47B7-9A4B-2C84D5AF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18D070D-C201-41EC-87EC-01D0FEF6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9FDC18F-78F4-4919-AF1D-C3B98CFE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99C2AF7-5CA1-4B3F-834F-4B85456B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5052974-E851-4E93-B0F2-EFB3CFF4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B4E2481-B537-4688-B903-3E8ADDA8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59593F5-EE61-4438-9ED2-66979CEE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67379AB-A5A9-45CA-B5C9-0230118E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C76A38A-A476-45AD-88E7-A2AD91C1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CEBF6F0-E739-42FB-9768-545ACEAB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393F1A6-0642-4206-BE8A-CD5B92FC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CB91481-582B-48AE-B7BC-CB85286B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74031FE-C3C8-4D17-B142-75683C0E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7E0AB02F-5B4F-4278-8ED2-7F21C677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FD8FC54-39CC-4363-B165-2FB9D9D3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042A82E-70D2-48B4-981F-24522274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F47700B-897B-43B2-B486-FACB9822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FCE1EFE-42D1-4FFC-A633-F4D04427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2EF5A5B-96A5-4386-A277-4115DBC2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A7D5CE8-CD3F-4F5C-B33B-1C07457D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D31D1F2-8908-44ED-9CE5-E1A2D5D8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7C03F0B0-7D4A-4DEF-837B-F5F543F5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FE2953B-DCD4-4CA1-AD08-46276BF9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672C917D-6D2D-484E-A8CC-27B4EBAF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263DA25-BAF4-43D8-8514-B3473A1D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7C3463E-5719-4865-A930-D21BFEC8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F934933E-126F-485D-B389-FD128AD8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B9C8FE6E-A11C-4083-92C4-061A4AF0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13BA1C5-E8EC-44F2-AF0D-E925FD20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CEBBCD1-9B3D-4F50-ABE4-D583DF92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BA55BCE9-67E2-4D7C-86AE-82944FAF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A0C5E3B-47FE-4582-BED3-953BFD7A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3E9E5809-9398-464C-B016-9586C645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0E8D2E9-52CC-47A5-82B3-A0FD838A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6F7F39CD-D2FF-4685-B7A4-8590542A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AD6A076-7394-4BF7-B15B-02BD71BA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165FFCAA-42ED-4184-AE62-B395BA8D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D3635D5-BC22-49FB-B697-4DEC3F62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BC670E3-671D-40E8-8A66-BBAE1E39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93122A2-195D-4805-B320-64097531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8694934-F5B2-4ACD-BA40-9E06421A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63277A2-9D32-47B3-9E41-D04DFB4E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BC538A7B-557E-43B9-B520-5AB7A405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4B9E29A-F3DB-4A6C-BFA0-E625353D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C90ADAB-F2FA-4880-9E65-0B9E4645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10CB583-4698-43A4-AAF3-79573B92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C660AFD2-FA28-4670-A638-A90BB68C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FC70F14A-4846-4492-AA47-A378721D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1E59F708-2F6B-4B63-8D30-1FF201DB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7C1E8F72-4C0A-4811-996D-A52447C6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D9F93D89-216A-48FD-A067-0EC0A08D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188D05F-8A0E-4B59-A470-D92C7009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BDE57B60-5CCF-4419-A698-BCE7333E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1C52ADC-D69F-44C0-931B-F0AA3264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40996E6A-63A9-4ED1-A6ED-C3EF99BD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0839860-C640-477B-BE42-A3693417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8B78C00F-9D1C-4EE9-ACDC-D2048C77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CC00138-6DD1-469B-991F-E9442855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F53F575-8BE8-475D-82DC-7F3B7DD4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5E85CF2-FA13-464D-9B96-6F93B037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FD338036-B1E2-4257-8723-1B82B4EE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7C0BE2BC-1597-4CB9-B145-198EB381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6A327435-D76C-4BC3-80C7-9CBB3A8F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0236B92-D22A-4637-8080-F5E0F68E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5E9454B8-4FEB-46F6-9E54-EC2964FF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BB5BA771-1EFB-49B3-9013-2655EBBD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91180935-242A-40EA-ACC4-6DCC1D6E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E48A909-59D3-49C8-AB6B-DD88DEBA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B1C545D4-DC7B-4D0F-ADFB-F19E0D37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FBA94C2-A75E-4B94-8C6C-0A8CAAEF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3F678A2-720E-42F5-BB96-53F7C019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F1045157-FCDC-4EEA-84DD-BB2C2FA5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F521E38E-8E91-40F4-B0BD-79F41813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F3013799-028B-494F-BA00-A6023548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D31EA4A-BC3C-485B-8846-1AA79D4C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B8EEAD6-188B-493B-9527-921C1EA6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49C24A8-A0E6-47BE-A600-997FDD0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DAB21DC-BB16-4258-8D99-144499D2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5640504-21A7-4C4D-92D2-A20E2912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B7D15C5-3404-443D-B87B-6F0683F4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C2CCAB3E-BD8B-46D2-968D-41F52BF2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F69CF74-3090-4E4A-9944-78B40145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EA537297-2F2E-403F-9750-1C207D70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242A2460-9695-440C-AE0D-2191ADBA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C8BAF0A-F73F-4C57-9328-58FE8027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4290514-19B8-4FD8-B874-0349CAA0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8977D72-41D0-4F29-AB94-4CABBD10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D9790BE-73E7-41F3-B1CF-3E6566FE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765DB0A-2065-4B7B-B186-632BE0E6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202161B-139D-4854-B54F-CE0EF240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92DD1DC-B31D-4246-BD13-4C85D61B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F8C28A62-5B84-412F-9305-6BE7533C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2358FBE-6BC3-4664-9CD5-9651174A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17D039B-213A-44AA-8E6E-A2B9747B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BCF6952-D0DD-4B34-A587-5FF4CA5B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331481A-759F-4C0E-BA9B-0DB0622C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531633B4-45D9-48D5-B304-E2BC1587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F1D3F51-4F1A-482B-8DAF-5500EEF9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401FF02A-4F35-4341-90F5-6967E587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10AE042-562F-4684-B52C-7DD935D7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0AAAE38-3702-41C7-9B6E-5F23EC6E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E372DC6-0DD7-4382-BA6E-22D2D8AA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B21E57D-20C2-47DA-B0FF-8B02FFA5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61FA0F93-BEC6-4912-9CCC-6B48B2F7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1153036-3184-4923-AC58-ADF5C012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6E66C97-8322-47AA-BC10-347E7ECB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8A4CA493-1BB4-47C8-98D3-87121139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F4F3366-149C-46A8-9A16-4D6F8EB7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D3989447-55AA-4107-9D2E-5A749EE6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DC923FE-C48F-4348-951F-57D3A1A6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7C03D19B-92F2-4BD8-B8C8-467B21E6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AC10335-4624-431C-AA4A-B709E677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4C43E77-5273-4A49-8999-AA0407DD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6431A3C-027A-4C52-80F4-5D4B6E6F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7CDDB65-259B-40B3-9D5E-513D2995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2F69A98-2380-45E6-9DA9-04514F85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1321F46-F63F-46E6-A8CA-8AE612B2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C6F8F95-B104-4802-8198-B0D35494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069018A8-5073-483D-B96C-A3F16429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7E48E94-32CB-4BBC-8F19-14EAB3F2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F6CC6714-1A4B-4ACE-A668-C861747C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43819871-4874-43C4-8BD5-23B43332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081306A-5B34-4AC5-9DD3-A33B165A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A8705E1-DB90-4C99-973A-BDB3D1BE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7EEF221C-C59D-4724-A2E1-500EC6DD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DD541D5-B950-4CB5-BB65-A9ACBD6C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405BB73-CAC9-4235-A8B0-30F34B55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1CE07331-1A3A-441C-9215-2859BA34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CA08E83-60F0-447D-AE70-79C76197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F1707A5-C8BC-48E2-9AD9-C60FCBD4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8616290-2DA1-46E8-8198-EA0F9489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867712B-38AE-40D5-89D2-E0D8ED1D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A18D992-4748-47A4-9105-B4478AEE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799779E0-171D-4F0D-8402-3F71A829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B099FDC-BE66-4209-9B39-F4B427F9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3A63918-1F1F-407F-A6CE-91746690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E02B57F-0913-431B-8EA4-AD51C401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FCD519A-A55F-439A-BBC4-821DA952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886174A-830D-4AC8-AF8F-825A7B0E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D54BFE9-7263-49D1-B9DA-88B37557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24F43C7-E33F-4130-98E8-350C91C6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096C2B9-0A60-473D-960C-564164F3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B4CEFBF-D1D9-4043-98D6-BB46604B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2BB9C967-5A7E-486E-856A-793F5D22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90B0D5A-AF7E-4ECC-BA5C-FE8B9FBD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88FF320-F6DE-49BB-8D7C-46854E20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DD7528F-4A9B-44F6-9CB4-FBC06913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5FD3797-A49D-461B-92B4-49DD3718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2450B4E3-A4A5-490E-A0B6-1DB4EF93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24612F5-D475-41C5-A937-C9B4D836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FCC463D-592B-4614-9438-ABA0FDE5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3DB4C235-16E9-45DF-A52B-9A9BEFDD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3347F852-482C-486E-8E0C-68F94D4E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68B3518-FA21-4E16-A6B2-2813EA1D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92B11D8-19F0-461E-891C-4C29E758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0954436-1F81-484B-AD5F-4794E026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FC5362F-6EA5-4FBE-8BC9-7CBB5151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8D4ABA3-25C1-4BD8-969B-66ABEA87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B727BF5-E7D9-4E9C-9C51-489DA9A1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4F92471-6698-47B7-8866-DC978643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66C967B-3378-4FF0-9C53-39876DB6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2335DEC-5396-4B94-9E59-E49C6254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DAA8E5D-C6BF-4848-87B5-6E82AECF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CC28463-A4A8-4E2E-AA66-27D72FE6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FA747CD-8717-44BD-9E20-B3D60015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3FCB8A79-4E97-4FF4-8A37-E0E7443B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5B91F94-1A04-4EC8-8A84-04D91ECC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53CEC388-084B-4868-BFE9-25AAEF1C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B1C55AE8-96EB-4210-B550-6C9BDE38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B7FC881-7489-4167-903B-2490DB89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DEDA52D-6DE3-42FD-AFE0-3B9301A1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DBFDE82-2111-4F3E-B00C-3F67DF9A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7A834055-4694-458F-8C11-08F54FBB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8753FF7-A9BB-4F10-B3F1-69E05BA8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F6095394-DB9B-47B2-B747-C97ED602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8F736C4-F362-45B6-A22A-C3E270FE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3DBAAEEF-67B5-4278-A35F-F793BDA4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5FA2AF7-4746-4A0A-A698-A7A8E82D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AD49CB41-6FFD-4FD2-82C9-DBFAF1D4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1DB08944-8FCD-4841-B071-4827AA1C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1B4C67E-E1A7-42DF-9367-87E52B3B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3C9C690-CC43-45F4-987B-49E96220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230700D8-495E-40F6-97CE-279AA235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8104461-C804-441B-B573-EAC32DF3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1FD94028-B5B5-4F13-B651-9B100806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7EA6A85-33AB-4176-946C-066B0208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8CB78E3E-9DCA-4641-9E5C-522C24BF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207517C8-005F-4138-90BE-0E6AAB04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8278061-81ED-42C8-8FEC-FAE4C78F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7479F2F-084D-40D9-976A-4CF25E20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2ABDBF9-788A-49E6-AB34-E322B920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62FBD2FE-C769-45D3-92C9-C66BB5F8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247488E-D560-43CF-B592-E1FD4CC2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B7B3174-7A39-4FCC-B4BB-8D3BE28A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CF3C2DC-9728-4472-B3F5-9FA56917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F7D065A-3046-46F9-9C20-D7DFC89E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38BCD6F-6DA8-4418-8E89-51FF16FF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B83CB77-5820-4E6A-8D2F-5459B79D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3D2F734-2F76-4E3E-91FD-84307FEA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95A15BB-36F9-4E48-B4D5-96014842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3DB3AD99-B987-4498-BF0D-38AC8768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6A4D3AB-199E-408C-A156-D2759551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5143C36-EFFD-40B0-ACBB-BE7C511F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671E14C-D93E-4B43-87B8-ECF4A663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7F652B7-4040-48CA-912D-A37397DA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418DACC-6078-4FDB-B57E-735BA734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01506E9-05F3-43BC-A37D-3EE6D349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7B02DE2-7660-4244-84C9-1538CB01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8FF73B1-9092-4A0B-AEFC-86B69D30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A0424AF-3C4A-4C0D-ADDE-4E44DCD8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1B7F548-0FAD-480D-9E2C-28ADF8EA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8077AF5-8671-47D5-A4CE-347BFC1A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14BB7CF-95CC-4D78-B516-172A7228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5CBE581D-98DC-455D-9CE7-2C63361B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55CE77A-8950-45B1-9D83-776C0EC1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C61FA31-18FB-4362-B761-8D080348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6618294-5120-405E-92A7-493B17EF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7FCC101D-72CC-44F4-A84D-926FC646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D5DE6E7-60E6-40C0-80E7-19DFC5DB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5672CAF-5A37-4EAC-893B-C64A4962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735858B4-5024-4963-A470-3EF10F95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3D434B2-8670-4587-9594-F1BA5D3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92609CE-B2C0-461B-AC18-F9CB5D3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2B8027C-B073-4115-91CA-5BD04808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CE58AC7-3C3B-4925-BEA7-13D25FD3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FF30D01-1529-42FC-9C86-E03BCB1F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9F4A3351-D9B5-4BB5-AB69-00CB6C2F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A0070BF-3C41-41CC-ADCE-979FCC18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E1E8D545-97D1-4007-B975-0C8158C2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2CBA0E18-5731-45FA-8733-CB94C5A8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7DE47BD3-91F1-4374-800A-76CCAC8B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052A8CE-EA9B-460D-A1A4-355FF8FE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AA2D4A07-A89A-4C14-821B-933BAD5C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6864256-9C76-4792-97FE-EB114F99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37D306F3-44C9-416C-B6F1-8C365EA0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676338EE-9E98-4A2E-9E81-C78A48BE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2ED29AD0-7536-40A2-A9A8-3E173457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76A6CB1-57E5-40F3-B8A1-C3FF73F2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9DB0248-9B86-48A8-ACA1-67507215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DC08B6A-06CE-4EEB-AB5C-BB9BF1BE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0609DA95-7666-4FC6-9119-54EC3F01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91CB25E0-ECEC-406A-8F7C-4322DF9A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15E2F3AB-3BC7-4C9C-81C0-BD8404AA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BA330B31-8F45-4F7E-8364-05FD7432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4E03A56B-A4C7-45E4-A4D1-7F9339F0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0F54262-1470-4575-85DD-B6FFCB8F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7A97179-8A04-4F53-8304-F65D94B3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A6E296CF-4A50-4B75-8835-139B0A3D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B7A8F65-8BBE-46D2-BD53-48679AE6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1482BDC-0760-4617-AC59-DF932E04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F2CA562A-C415-49B8-96CF-68329A63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76037C8-F87F-48E9-B57D-4421C663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04D58076-3426-4EF4-8272-85179007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60E5D8BF-0A9F-48AD-B672-653EA19E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374CA31E-AE1C-4747-B938-AC9DC221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FD7EFE32-6CFC-4345-8AC2-5A5DABB3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0AC98F1D-C58D-4C63-BA9B-6878619E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9448D23-F110-439B-A542-4C7B65AD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78E61820-6323-456E-862A-FD9ECBB5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D7CCEC0-1772-4F01-806C-18BF75A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30ED05F-CC86-47DF-8FF4-A945503D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7A5D02E-3EB6-4553-8735-411990F7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BF89D13-EE1B-426A-B5E1-609F1EC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0F04B89D-B0AB-4D16-A8CC-90D0FEBA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4B4A3CE-DE09-4F21-B440-B348641E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06C3BEA8-697F-4C85-85E4-2A644485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AE4FBE2-AA6E-4D39-ADE4-115281DB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A89F112-98BD-4CED-9EA5-CF47030C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7722DF4-42E2-47B8-85FB-885B62F4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A6CF1B3-6E55-494E-BF7C-3988D193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DF89D53-00B4-4792-A8DB-FEBA2B9B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0DFD5220-3F54-47CB-925D-9F958447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D3E47DB-D2ED-40EC-94A7-E9B62240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DD72DC0-B899-4EA3-AAC0-BF485438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6060F64-32F5-4AE3-B263-45DA0086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0FE11BA2-E439-4C65-91A5-9DC72AC3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EFAB3B8-F330-4B52-9259-105F8CC5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9CB9D464-6776-411D-AD70-41CBBF45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A22AE76-0A8C-48BA-BDC6-02E2CC19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A2B3D5E-D6DC-4505-924B-2D8D1527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87346D08-09C0-4CCE-9866-057E1383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D3AAA02-6A08-47D1-92AC-495E9E15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465509DE-62B9-4D55-A707-F1FE7B01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E2619265-48E1-4879-84CF-DA21B853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2C95E2C-1552-4EFE-A73A-644D4C7F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515A9386-9697-4C23-8302-0E8CB4C9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BCACAD60-1D0C-49A5-AE1E-3137ED89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72D6247-B352-4C90-9AA0-14B69A9A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E3E42AB8-6D1F-49E8-9A47-74FA7F65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2D4EBD5C-A9DC-4771-AA69-E1B5F994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4E933C63-BBA4-4AA5-B99A-709CAC5B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5FC821A7-14F8-4DBF-8A33-B530A67B4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3249E633-70C9-4526-A8AA-35F9D770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131A3BFD-9851-4F09-8A3B-DD6DDD92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832E4337-BAD9-4AD8-88D7-F97FB877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F6A137C1-292D-4A32-AC42-DCFA0095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80F1E48D-0CBB-44A1-A254-876C6C3F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DF10FC4-BE4A-48FC-A943-7E419C31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2C629764-B664-4C84-9B07-568322F1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58CE6BF6-956B-486D-97AC-C1ACE261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ECF3A54-E1C1-4036-AF3E-1E5BA596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9E8EE71-14D0-495D-8382-9D1DC166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BC7E122A-CEC4-49CB-9AA4-C2742ACD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49A64FE-FDA7-4F16-95E2-F9F6E8A9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A7BCEC6-BF3B-4785-B986-72357575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F8B5E157-B5D0-40A2-AC06-F3A2E656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C4CCA26A-CD05-467F-80E8-AF55D0EF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5F292570-1BB7-44D9-8B49-1E2A4F2C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22A71F59-0D16-477D-BE92-AA375E5E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3EEF1D2-29F5-4D55-9FBC-0EA48806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D9ED6465-BB21-4D49-B58C-053FF659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C97E374-FAF4-46F1-AE94-1C8015B6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9A75A2F6-08C2-4044-8A90-10EBA888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AC98E2F-0A97-4E90-9C95-ED559B3A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A75A273-6E45-4645-B624-574550F4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6345F1F-5CFD-45D5-8521-86B7D9AB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0514A70C-464F-4057-B5BB-3ED26B0E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11BD88B-FDE6-4572-ABFC-D7A963F9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37E7502-0C5E-4A63-8FD4-3A083E55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6C8E4ED9-9944-48C3-B911-31D4E443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10C3BB1-7D17-4E90-9816-3A5002A6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24272EF-B01F-4B46-B23B-D7BC075F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6E83F03-B334-4F82-821F-E9F5E228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6FE342A-18FC-46DF-8A70-BF6A3746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D9F676A-5C32-44C9-8DC4-CAF96D92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C45CD26-E392-4973-92AE-9EA8B2BF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5CCC2D7-8920-4E49-BA89-4BE18B27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C1D79E3-0D8A-4523-AD8B-2D2535D3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7F0F7C2-73D4-42EC-8B4D-0AEB5D1F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275A5CB-4DAA-4C52-B0DC-257D0878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1872C38-897D-42A1-AC6B-CA56C6B4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3773A60-E9DE-4D67-A155-A6AA9296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186FBB6-430F-4474-9DB1-D511ECBB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04C98B7-D317-4DAC-B104-7ED7177A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3476521-875D-485B-8074-97446F74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5B940FC-BB2B-45ED-B398-DAF6F4BB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BC35C123-3DD1-4228-854D-9F8DC713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B984BE1-FF98-466C-9441-F0317F40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FDC2AFA-5F48-41A6-8610-E25BC995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F79E212-81AE-4ED6-B37C-F3AA3519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C7574A3-7A70-42D3-8F64-5CE1F6DE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CFF3BA6-8A7D-4C96-9CE8-4515C1F6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FC76E86-54B8-41EF-86AA-7602296C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1D4DFD2-ABDB-4D03-82C1-2ACE4D71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764DC70-BFD9-4838-8AD7-68E63980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31ED493E-9FBD-4336-A66D-A06380A7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BB952B0-9275-44EA-8820-AFEBFF6D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A9E3185-0B71-46B2-9A3A-4BB47E023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620A344-5648-4091-88F8-57C7E522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0C392870-36F7-46BE-8662-F2E77ADF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6113D395-F391-48C2-A51F-3F019F5D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79137EF7-C732-4278-AE67-C428A9B7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315DB46-FCB8-407A-8C54-E52C2DC9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68CDDED-C76B-4A33-A0B7-B487BDE3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F00A984-4555-41BA-BA24-4AB7CAA0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1EB9AE2-B7AE-4523-9E62-F1A766CD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5A0CCC7-A66F-4F5A-AD6F-E2D7BEA9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220CFDB-2438-41E8-BAF8-ECE4C8EE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4050190-FA56-495D-91B0-3C01FA89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E68016E-6032-456E-9574-7E160B1E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4FAD44B-495D-4FAF-8620-3A6DBFAA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F89CEAC-E443-4CFB-8AE2-1EDFC136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EEB68C0-B8B2-4888-AFCC-DD872245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6AEF34B2-F7CD-4A3E-92A3-47DAD3B1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1264FF3-8E15-4748-B623-67B32039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CD4218E-FFC3-468E-87CE-F710DBD6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31F5549-335F-44A2-84AF-DF1D2E5A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C259AFF-05EA-4D9E-B88A-CBE771FA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3D7E3C19-C012-489B-ACCC-A4ECD642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D49E335-71D3-45A6-A50E-68403BC9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68ECFF4C-9560-4FE7-936C-C2300887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2254A1BE-2155-4060-B509-7DA83E65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D58E2A1-E518-4CE7-A9AB-109B3219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1FAF45E-A44A-45C5-9314-F3817B31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09C25CE-AE99-49A5-A3CC-8C840810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A85A9AEA-4BB1-4CBC-B65A-2B36CCDB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BB47174-A538-40A0-B2C3-90412118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1B81F36-5BB4-4414-BF92-931F8CAD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14C920C8-FFF1-4DEF-A5A9-8A407650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9B4A806-83D5-4FDC-A1DE-57DA9E71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6DACE6F0-C469-4FA7-AE05-3678508B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C7370A4-72AD-449B-A877-7CD5A2AC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B136D35-05B6-4A27-A6AC-1D242BFF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B6C5581-5A63-49A2-B6F2-66E5FB36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179C3A2-B61E-4816-82A3-829665409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54BD05F-B85D-47D8-9F66-F502DCB2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2E9DC319-60E8-401A-98A7-81A4B9E8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C3886602-C036-4739-ACED-28D5A51F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20E9749-BEA8-4B7A-B12F-5220FFCC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66BB1BC-6368-4AC5-827E-8E2A7AF7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E8DB2E3-18F1-4C1B-9A6C-A17825F3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9AEB5D1-03A5-42B9-9E78-02F94FAE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F2466EB-16DB-42CA-ADE7-65985CB0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BD1F3BF2-CC92-4E56-8D59-B2EDF7E11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69E6281-1C1C-4CA5-B777-6CCCD31A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C9059E8-BC23-4497-973F-403218D7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7E90663-44CF-4D81-BA93-62A90DF7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293DA6F7-9EEB-4028-BBA5-C51367BE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1F6BDBA-319B-44B7-BFDC-9E27E60F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6C91E1A-DF9E-46B7-A600-EB90C42F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84AF1AA-58D6-4910-A740-197D5459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0DD91E04-A4BA-4016-929A-96352FA3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1897E4E-E787-42F1-9A28-D31A254F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4C98F642-CD81-4D55-823E-6E0740A2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39642DD-2CEE-4290-ADD2-EB7320D4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7249C26C-E757-499F-BB88-FA22DA04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EA03423-EB29-4F93-8FD8-2CF9E447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D73A90FE-CDF2-4B72-BEDD-EC636365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D3C4174-17F4-40D3-AC7A-01D382CF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70AB8CA-A5A9-442A-B2AF-D446D51B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07F7F54-BE06-4E6B-BF50-1A07724E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15490248-CFD0-4356-ADD4-1326B1EE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88DEDBF8-505C-468C-828B-05E435EF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D1A3C8F-8809-4279-A097-0C8EA631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E43B1E5B-EA1D-45D6-938D-DC8CE018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1F534523-EE1F-42A4-8817-E7D3F418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BC97CB37-DE25-4E3C-B1DE-D6A45E4A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6975CA7-A5F5-4ABD-8ABB-CE599579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7C27C2A-24DF-4DFD-8C60-DB593B91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63132AF-AADA-4105-98BA-47DED4D8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69D523A3-2A25-4FA2-B85D-26F7D494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D9FFB60-73E8-4CF4-A645-D22C0C85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10AC777F-5E41-43A3-B551-7F54F254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38DA634B-EB0A-4D96-B43B-2B755E5D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EB18EDC-A6CF-407B-9CED-639A641E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E91BDC5-7D0E-4F85-8B4D-315505EF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97110C7-9E31-4B18-9B94-34811116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D15C8E68-9606-44AA-B155-3A7A94B7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D1B5F38-D452-4D6F-90B5-B96D53E9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5EDA3DF-6482-4267-B638-B9EF75F6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22B83F5-7A08-4AF3-9015-303C181D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962873A-FCA0-4437-A5C7-DB3BEB10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85AE1920-9DB4-4DE2-995E-9E2ED75C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8DEDD68-1717-45EA-AF67-2791A664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158D9469-FD16-4AFC-B5C2-B7EDCCC5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89B6EF4-82E6-4B9F-BC7C-F8B66C34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43FA711-1851-4927-945A-0633DA0A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C2D1CC8-7C0A-4DB5-B221-D881AA17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961C13EA-3F60-4646-B8B7-4856AD02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88D78BF-726F-4344-AD4D-3712D812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592CE6AA-93E0-4944-B1CB-90928793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E2DACE9-B933-4EFA-BE97-0F67F768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A0E23DB7-77EE-4355-8FB2-A893791D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3E77AAB-970D-4935-AFA1-5E4D5970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AA79786-9841-4759-8A99-888A0C13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B7FD4706-FA31-41EE-A2D2-543D6C31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4789962C-7734-4206-92EC-5476258F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A9DA765-7FAB-48C5-88F2-83E79485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A8FD86CA-5B66-4D4B-81CE-9EF5A9F3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F7C8CCF-FA2A-4228-84E4-85CB7C53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74595ADF-5D54-4840-92A5-01F0E70B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E0C2E10E-1F11-4480-94C2-682FE132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352D0625-2A42-4E86-A47E-BF9AE478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6EDC832-17C0-4CE5-8833-7D0E0D4E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EAC6CC93-4063-4164-8E09-4931E11D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60DF4ECF-8C79-44C0-A3ED-BB363DCD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0118E8A-7B09-4717-87E0-C4636A16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40D94A5-E49B-46F5-99C4-8638E865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5DF0031-46B8-4349-A56C-B39CD825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7AA481FF-6F89-4DDB-BE25-6A61F10D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6B847C29-0B89-4810-A427-DB1A7842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70AE67A-D6FC-4D12-A7CA-5A439800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3C6C285-2172-4C80-882C-C1F2F906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B18A4796-0587-4001-BE2D-FD4EEE44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9EA73DC-E906-4D0B-9291-6A4945D5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06E1DCE7-24DC-4449-9810-681BF8C2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F374867-C188-46E9-BF51-1B6D337B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0F2E7F7A-38FA-4C35-ABB9-EC64E9AE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79EDFE5-28AA-4969-8EDC-F479CF17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539A3E9B-5209-4160-A9B0-B9A0D6CB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19E1928-D972-41AC-8282-692D1530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2A29645-4E8D-471F-88B2-A92A13F5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91E35B0-5022-4C76-BC29-250D2F76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A1D4839C-9CD1-4037-8D7F-C304AF18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3E415DE4-2783-4672-97FB-5119A057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B69D8F82-F86A-4EB1-AFE1-A67BE67A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0C65B597-EDE0-4148-AF8D-F392FBE8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B67413C-9F9E-4CF0-B483-3E71B8B3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B03E4BB-D389-4975-9A75-43E4FAE8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B95A91F-B14E-4CF5-A5D9-BA1CE002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4CD08463-C1D0-4056-80C2-9C8CD7EA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E2A0604-E0E2-4B23-B5F0-F839CDC9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6182616-FEEF-4AD6-A2AD-FA4022C3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FF7710AD-3BDA-4865-95BF-904779C2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D7983B30-5303-4EBC-8F5E-FF3D5B14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44CA3A9-1013-4353-8A69-92109D5C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3B3C5D8-BF75-4293-A439-26C0109D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8B32AA5-E830-4698-9FC6-82AE33D1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EE91E4DB-B963-4B0A-9A51-D009981C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F684881-B5F6-482C-94D8-EF33700C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1A9EF3A8-4A2D-4225-B58A-6A01F560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3BEBBD8-A8C5-4299-B223-43B60AA0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A057478-B0CD-4E3E-9DE4-EFD0A501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D5A6CE6-122D-46EF-91E3-2520E439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FE9CA1B5-3509-4BE1-B17C-091072F2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9C2FDDD-F72C-4073-A477-EDDF0E65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DFE8E7F0-163B-4747-9647-156A3EEB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A36B103D-F5D4-42F9-87DB-3C6DCFE3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66465C39-4476-4126-ACD7-61D16D35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23D2EAA-5EA3-4893-87CC-2FCAA711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83B86510-DBAE-420B-9181-8B642EAB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3A71CBE7-9E6B-45BF-A898-F00E6EFE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E96A1F11-860C-4864-9448-1405127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93388B8-E8A8-4B48-AFED-33992627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DD23BB89-38A2-40E5-895C-1C6E6D11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9266A8A-1BB6-4135-97DD-B7A1B73D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DC077CB5-4945-403A-953B-F322126B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492BB027-9DD5-45A7-9BC4-91DCC073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E622972-69B2-4F6A-B6B6-C4FD8097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7AEEAF9-ADE6-4B67-A636-FDA22E57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FF2195F4-A7E2-4170-B47A-588234C4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71F26DBF-5FB4-4EA8-B8A9-5145BBA4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90B3E717-8E60-4A74-86E6-737D71DF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1C35890-9EF3-4FA1-BFC1-CCEDA8AD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5DEB0882-4956-485D-89B7-1626038E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2AC1D026-5F3E-41B0-BD3B-5091136A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DD2F71B1-D833-4D71-8C6E-158958A9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BDAD5034-B4A7-4582-A672-92FA8760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3CCF296-2256-403B-A4B6-B62DADF1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298772E-A284-41C6-BA6A-585EBDD7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88B41EB-CD6C-4898-A52E-24567E4B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7B898169-8323-47E2-A907-FD60DBC6A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15A41D04-5596-49EA-A855-42C3B37F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4D97C68C-DC62-4665-96CB-D73EA8BB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761C9FD-2D6E-49A5-8E84-EF32ABA0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AB7279CF-616F-4533-89B4-00BDB6E1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55F9BDD-E5AE-4B49-B2A0-EA575B4E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E5EBA84-AF0D-47FC-AC81-72B177D2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2A38A980-93AF-4CAF-9909-6B4C0C23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0D151F5-CECB-4A89-9916-480745E0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C34C0F0-CADD-4416-A1E4-6314FDCD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75819743-EA98-4DAD-9BB0-D23195B1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162EB746-39AB-4E94-834E-6396BF70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F0FBF58-4B04-4261-AC2E-BA9D0825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244BD8C7-1A2A-4684-B16C-EA30A2A9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828AA372-5044-452D-A295-F6CAC258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36D09D0-81D3-4770-A533-87C17DA3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945DAF9A-63F9-408F-86B8-0A3B68AF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030F57B-57D8-4593-BECD-471647B5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A7DBAFD-5502-4B86-9301-D56FBF89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650E2B3-1396-48BA-97DF-7F8875A2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45D72AF9-5589-4AEE-917E-77BE6F28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80A7962-50E6-4EB9-829A-00E0CBE1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CE60443C-DAE7-4CA6-AFAA-4A1E9B60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47A26DC-E08A-4498-9CCC-44957E4C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594D5BE3-9061-444B-A081-65CF598F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61E4642-58FA-4FF1-A9AC-A4B007C4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930A996-1E67-439C-BB1E-0262C5BE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BD63166-E46A-4432-8444-7DCE723B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F5481CAA-3248-46A7-A3E1-9D11EC7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2543303-94A4-41B8-A6AB-F1F66FA0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8ED528D6-9150-4D5B-90B9-92C8FB8B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B4F19D7-A3C5-4495-8642-AB0AD676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0190D2B3-013C-42D8-A93F-6F18A475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336CE88E-3931-4228-833C-53325E02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ED7E48EF-585E-4F3C-ACE9-4F77BC63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CC04CA2-EB99-41B6-8C68-821DBD49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03ACFECB-32D8-4DB2-A260-350F5FCA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6C3550A-C9D5-4B72-8B7C-7C2E9E3C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FEC7217-921C-4951-8345-83A1EEC3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A60774CD-1EF7-4C0E-B056-F82EAE8B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FD28B62-1B0E-42B7-AFC2-75749576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24FBDE9E-87F5-4738-B954-13AF0A22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4186140-F788-425E-9287-39856A2F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206771CA-6316-45A6-9E7E-EABD5331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F150BB8-D711-4824-AC16-E8259A47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22CBBCE-B94B-4761-B301-67B6F0E0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305B122-DC28-4A75-97E1-353601C8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2993BC0-5702-40CD-AB47-553A798B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2CDD3D1-8A23-4E6D-91D6-0882B45E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E5865618-51DA-4B5B-B136-C737F810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6B1FA8F-1A10-481F-8FF3-E15FD771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A46E085-4D7D-4E9D-98C3-1EC76D15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31A86B9-5624-44B4-BF8B-6C64D9CA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1C85D589-1CFD-4564-966E-FF196B87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7EEAAD8-5EE9-4892-815C-212E71D2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304EBD32-1DC7-42C0-9671-3065A73F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C23C1DAE-AC96-4A4C-A855-74D9D5DC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684A565D-F68F-4093-A48A-E8664BAE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23BAF235-E67D-47AF-901E-B636BB02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A99DF84D-CF84-40FF-B82A-55FA1F5F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8601349A-ECF0-4518-8910-C235EBD9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C73D6E92-9E91-4D20-9589-8B511A9C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5598770A-35CD-4E18-8A37-9CB8E59C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0614A40-1277-4C9A-B622-0862277C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BF67337-84B4-43AD-BF32-D818C5AA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1E8AD05A-B29F-425A-854C-4CCB0C35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35C8072C-9D79-41B4-AE61-67E980B2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3F76C06-33C8-443C-8E08-FF68CDAD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BF86BA46-B3D9-4E20-97E4-3760A074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413FB25-8136-4CFC-9633-54A8CD21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A01D3107-0CB0-4D86-BEBA-A56D2CFA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E34F19F5-BE77-44E9-9ED1-025EA027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01C8B992-9E00-4764-9952-2633FE59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D2F0920F-156A-4A62-9742-5A4AED98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5D279DB-DB4B-4507-A588-D1AB4853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04A63DC-C0F0-4F54-A986-1B914AEC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32C382EF-12A5-4BCE-AD2C-34A77F67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9565CFD1-7CE5-4704-93CA-D1DF194B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F71F3CFF-DD7F-4640-AC7B-64DABC0E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9628F574-85C4-424A-AD2B-5D0E2982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9B277810-283C-4935-BE93-72A4B5B6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CCCF546-FBB8-4289-8AE0-9A433F48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A9F31EB-E8AC-4FFF-9FF0-DDB0CA6C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170536B-6AA7-4968-8787-1BB10736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4DB3AF7C-7736-4538-8EB8-C82F33EA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34E7721-3C50-4997-8E47-304CF13C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33441D2-3060-40FF-B590-66501BDF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7CC18B2-C0C1-4C86-B0D0-3CB28BBB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326D342-D0DF-480D-AC56-B6238C18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36A727D7-3EC4-40B7-BF8A-1A0C2736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1E3EC79-6BA3-465C-BC17-24879B7E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204B8D20-0964-4721-A331-E3EFA04C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6BB208F-4F00-462A-8B96-376C4394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8C0829AD-0506-4901-9C35-6A5F39D5B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0909E55-1330-42A2-9DF4-C9A7B4F4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1777C6A6-4A8C-4567-9ABA-54B4D3F7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211A3D6E-3708-4EEE-B173-18896356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397C341-05AE-42BF-8361-3C814C60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FF23689C-95DA-4F2D-ADB8-6030EB9C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5AD9C5E7-3767-4078-9B67-30F7538F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ED15DB2B-6776-4ABF-9BF7-851E3576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3EE16D0B-77FB-4859-BB20-79F6CA2C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09413BB2-95FB-47F5-AF82-8B1A2D6D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CEA52216-C45E-4632-B1A1-C749BB92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1CA26FA-49BD-4811-A354-FE90507C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C9839FB0-99E9-4384-AEFA-98A74051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9A32DFE-AC1C-4856-9DBD-1FDB4600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C422730E-A427-493E-93AC-57D2BBCD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F517345-27B6-4644-8CB4-084DF9DC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63D33A4-33C2-4B6E-B65E-35DAA4A1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3A6A83F-B699-4EF3-81E2-68F0D1E3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2AA2C71-63CE-473A-AAD1-B065925D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454ECB8D-FE79-4CFD-9A79-ACC8C198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EA52702-6B20-4FC9-9208-B993F9B6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B4D51EE-9F7F-4A10-B647-F61DADB9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C4221E60-74FD-40D8-BBA6-91BC8F1B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3981C3D-8DCD-4160-ABE1-15BB01A0B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35F4D40-7267-4DD3-A4F4-86E5697B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91851DA-33A7-4396-B141-E370F3EC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765FFE5B-6799-4F80-A255-C383684A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670B090-0E53-41EA-B5D7-1302161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503DFDF7-5ACC-4689-B8F0-4DDD8CB2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2310059F-CEA6-4CFF-BEB3-D83E002F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4A9260DF-4416-4544-8F2B-DDE749A9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9D830DB-FCEB-4889-981A-B1484E7F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F07D03E8-D0ED-4766-94A5-E0521F79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98AA2674-25D7-4840-8D2D-DA2DE99C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B2E12261-4604-4E3B-BF77-E54466FB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8EE2C26-D63A-4907-BE99-D0136E33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197AC1BB-83FE-4CE6-A4F7-548E5808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923299CB-BC73-4021-9BDA-687309E9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011D4D1E-6088-4E26-9592-7EDA3593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8C95FE7-9615-4859-9AB1-4179F97F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6B798FB-7830-4CAF-B9E8-37143B4A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F9137A8-6840-492E-9760-E3AF3B00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9E52EF6-AE26-489B-8FF2-5E47A75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720059F-8E6F-4BC5-9476-26DC2D0A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4AA4697A-C540-46DF-B011-45401D20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0F4843D9-43DE-4014-9199-5A0AB9DD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CFCDEE9-DEE4-4DD4-93A1-2DA1BE18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532370C9-6168-4B9C-8758-DFA22AA8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A0B63A0-AB72-4EE4-A089-0E243A52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792BADED-FD44-4C50-966B-44011C56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C27F77B1-7E71-4865-AD3E-7D8589CF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CF4BF61-39C7-46A8-820D-CCBA1115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FF56F2F7-14EC-431F-9EF1-49BAD815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4761280-07D0-41A6-AC73-C58A64D9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24195A9-59A5-45ED-B95A-833418E5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55ECF98-5308-4F56-9C1F-18295936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B0A561D-7D46-4E7E-8743-D78F2F64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05A2652F-1513-4F8C-A0C7-AC72363B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0A10D94-4793-4543-8DE7-B120E1EA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91AC77D-0776-4FEA-A03E-692DE673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4F86B2C-83BA-494A-A81A-8BF3BDA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BF363D03-73D0-4E36-A8E4-9114CAA2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504C7A45-0B6A-463D-8986-0A17E5BB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450A2DF-22A6-44C7-A2E1-6A780119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AF73564-4774-4D0B-8BEC-F54E683C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E169282-E93B-42FC-BF96-00FF316A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7D393C1D-8132-4660-9A78-1E0E95B9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7BF65DB8-C000-4829-A306-AE983E63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F2002A7-CC85-4411-8CE5-1EF2D8EE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80A0A6D-EE09-4C25-AFEF-C852825E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9C995BBA-EAD1-4094-970C-C26ED48C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E10CA5D-B128-404A-AE51-EB03CF3E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938B4AF-E37A-411D-928D-E648008B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9BF74761-230B-4278-9E89-B810642C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A5CAC5CB-9FA1-4058-9E3C-EB425B5C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2E3BA-C416-4798-8B3C-2AE7777D248F}">
  <dimension ref="A1:P62"/>
  <sheetViews>
    <sheetView showGridLines="0" tabSelected="1" workbookViewId="0">
      <selection activeCell="P13" sqref="P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354.28</v>
      </c>
      <c r="C6" s="26">
        <v>354.19799999999998</v>
      </c>
      <c r="D6" s="25">
        <v>190.87899999999999</v>
      </c>
      <c r="E6" s="26">
        <v>190.596</v>
      </c>
      <c r="F6" s="25">
        <v>219.48699999999999</v>
      </c>
      <c r="G6" s="26">
        <v>219.20099999999999</v>
      </c>
      <c r="H6" s="25">
        <v>219.15799999999999</v>
      </c>
      <c r="I6" s="26">
        <v>218.971</v>
      </c>
      <c r="J6" s="25">
        <f t="shared" ref="J6:K20" si="0">+((H6*100/F6)-100)</f>
        <v>-0.14989498239076227</v>
      </c>
      <c r="K6" s="26">
        <f t="shared" si="0"/>
        <v>-0.10492652861985619</v>
      </c>
      <c r="L6" s="25">
        <f t="shared" ref="L6:M20" si="1">+((H6*100/B6)-100)</f>
        <v>-38.13988935305408</v>
      </c>
      <c r="M6" s="27">
        <f t="shared" si="1"/>
        <v>-38.178363514192625</v>
      </c>
      <c r="N6" s="28"/>
      <c r="O6" s="29"/>
      <c r="P6" s="29"/>
    </row>
    <row r="7" spans="1:16" s="30" customFormat="1" x14ac:dyDescent="0.25">
      <c r="A7" s="31" t="s">
        <v>12</v>
      </c>
      <c r="B7" s="32">
        <v>358.65</v>
      </c>
      <c r="C7" s="33">
        <v>356.74400000000003</v>
      </c>
      <c r="D7" s="34" t="s">
        <v>13</v>
      </c>
      <c r="E7" s="35" t="s">
        <v>13</v>
      </c>
      <c r="F7" s="34" t="s">
        <v>14</v>
      </c>
      <c r="G7" s="35" t="s">
        <v>14</v>
      </c>
      <c r="H7" s="34" t="s">
        <v>14</v>
      </c>
      <c r="I7" s="35" t="s">
        <v>14</v>
      </c>
      <c r="J7" s="32" t="s">
        <v>13</v>
      </c>
      <c r="K7" s="33" t="s">
        <v>13</v>
      </c>
      <c r="L7" s="32" t="s">
        <v>13</v>
      </c>
      <c r="M7" s="36" t="s">
        <v>13</v>
      </c>
      <c r="N7" s="28"/>
      <c r="O7" s="29"/>
      <c r="P7" s="29"/>
    </row>
    <row r="8" spans="1:16" x14ac:dyDescent="0.25">
      <c r="A8" s="37" t="s">
        <v>15</v>
      </c>
      <c r="B8" s="32">
        <v>383.28300000000002</v>
      </c>
      <c r="C8" s="33">
        <v>383.26400000000001</v>
      </c>
      <c r="D8" s="34">
        <v>211.02</v>
      </c>
      <c r="E8" s="35">
        <v>211.02</v>
      </c>
      <c r="F8" s="34">
        <v>223.62</v>
      </c>
      <c r="G8" s="35">
        <v>223.62</v>
      </c>
      <c r="H8" s="34">
        <v>228.53200000000001</v>
      </c>
      <c r="I8" s="35">
        <v>228.53200000000001</v>
      </c>
      <c r="J8" s="32">
        <f t="shared" si="0"/>
        <v>2.1965834898488481</v>
      </c>
      <c r="K8" s="33">
        <f t="shared" si="0"/>
        <v>2.1965834898488481</v>
      </c>
      <c r="L8" s="32">
        <f t="shared" si="1"/>
        <v>-40.375127516743504</v>
      </c>
      <c r="M8" s="36">
        <f t="shared" si="1"/>
        <v>-40.372171662352841</v>
      </c>
    </row>
    <row r="9" spans="1:16" x14ac:dyDescent="0.25">
      <c r="A9" s="38" t="s">
        <v>16</v>
      </c>
      <c r="B9" s="32">
        <v>385.17899999999997</v>
      </c>
      <c r="C9" s="33">
        <v>384.99200000000002</v>
      </c>
      <c r="D9" s="34">
        <v>185.78899999999999</v>
      </c>
      <c r="E9" s="35">
        <v>185.78899999999999</v>
      </c>
      <c r="F9" s="34">
        <v>232.417</v>
      </c>
      <c r="G9" s="35">
        <v>232.37299999999999</v>
      </c>
      <c r="H9" s="34">
        <v>223.21700000000001</v>
      </c>
      <c r="I9" s="35">
        <v>223.084</v>
      </c>
      <c r="J9" s="39">
        <f t="shared" si="0"/>
        <v>-3.9584023543888804</v>
      </c>
      <c r="K9" s="40">
        <f t="shared" si="0"/>
        <v>-3.9974523718332051</v>
      </c>
      <c r="L9" s="39">
        <f t="shared" si="1"/>
        <v>-42.048502124986037</v>
      </c>
      <c r="M9" s="41">
        <f t="shared" si="1"/>
        <v>-42.05489984207464</v>
      </c>
    </row>
    <row r="10" spans="1:16" x14ac:dyDescent="0.25">
      <c r="A10" s="38" t="s">
        <v>17</v>
      </c>
      <c r="B10" s="32" t="s">
        <v>14</v>
      </c>
      <c r="C10" s="33" t="s">
        <v>14</v>
      </c>
      <c r="D10" s="34">
        <v>195.00700000000001</v>
      </c>
      <c r="E10" s="35">
        <v>192.27699999999999</v>
      </c>
      <c r="F10" s="34">
        <v>198.785</v>
      </c>
      <c r="G10" s="35">
        <v>197.76400000000001</v>
      </c>
      <c r="H10" s="34">
        <v>214.238</v>
      </c>
      <c r="I10" s="35">
        <v>214.23</v>
      </c>
      <c r="J10" s="39">
        <f>+((H10*100/F10)-100)</f>
        <v>7.7737253816937937</v>
      </c>
      <c r="K10" s="40">
        <f t="shared" si="0"/>
        <v>8.3260856374264165</v>
      </c>
      <c r="L10" s="39" t="s">
        <v>13</v>
      </c>
      <c r="M10" s="41" t="s">
        <v>13</v>
      </c>
    </row>
    <row r="11" spans="1:16" x14ac:dyDescent="0.25">
      <c r="A11" s="38" t="s">
        <v>18</v>
      </c>
      <c r="B11" s="32">
        <v>291.673</v>
      </c>
      <c r="C11" s="33">
        <v>291.613</v>
      </c>
      <c r="D11" s="32">
        <v>192.143</v>
      </c>
      <c r="E11" s="33">
        <v>192.143</v>
      </c>
      <c r="F11" s="32">
        <v>204.916</v>
      </c>
      <c r="G11" s="33">
        <v>204.90899999999999</v>
      </c>
      <c r="H11" s="32">
        <v>199.286</v>
      </c>
      <c r="I11" s="33">
        <v>198.501</v>
      </c>
      <c r="J11" s="39">
        <f t="shared" si="0"/>
        <v>-2.7474672548751755</v>
      </c>
      <c r="K11" s="40">
        <f t="shared" si="0"/>
        <v>-3.1272418488206881</v>
      </c>
      <c r="L11" s="39">
        <f t="shared" si="1"/>
        <v>-31.674855060290128</v>
      </c>
      <c r="M11" s="41">
        <f t="shared" si="1"/>
        <v>-31.929989403764566</v>
      </c>
    </row>
    <row r="12" spans="1:16" x14ac:dyDescent="0.25">
      <c r="A12" s="42" t="s">
        <v>19</v>
      </c>
      <c r="B12" s="32" t="s">
        <v>13</v>
      </c>
      <c r="C12" s="33" t="s">
        <v>13</v>
      </c>
      <c r="D12" s="32" t="s">
        <v>14</v>
      </c>
      <c r="E12" s="33" t="s">
        <v>14</v>
      </c>
      <c r="F12" s="32" t="s">
        <v>14</v>
      </c>
      <c r="G12" s="33" t="s">
        <v>14</v>
      </c>
      <c r="H12" s="32" t="s">
        <v>13</v>
      </c>
      <c r="I12" s="33" t="s">
        <v>13</v>
      </c>
      <c r="J12" s="39" t="s">
        <v>13</v>
      </c>
      <c r="K12" s="40" t="s">
        <v>13</v>
      </c>
      <c r="L12" s="39" t="s">
        <v>13</v>
      </c>
      <c r="M12" s="41" t="s">
        <v>13</v>
      </c>
    </row>
    <row r="13" spans="1:16" s="30" customFormat="1" x14ac:dyDescent="0.25">
      <c r="A13" s="43" t="s">
        <v>20</v>
      </c>
      <c r="B13" s="44" t="s">
        <v>14</v>
      </c>
      <c r="C13" s="45" t="s">
        <v>14</v>
      </c>
      <c r="D13" s="44" t="s">
        <v>13</v>
      </c>
      <c r="E13" s="45" t="s">
        <v>13</v>
      </c>
      <c r="F13" s="44" t="s">
        <v>13</v>
      </c>
      <c r="G13" s="45" t="s">
        <v>13</v>
      </c>
      <c r="H13" s="44" t="s">
        <v>14</v>
      </c>
      <c r="I13" s="45" t="s">
        <v>14</v>
      </c>
      <c r="J13" s="46" t="s">
        <v>13</v>
      </c>
      <c r="K13" s="47" t="s">
        <v>13</v>
      </c>
      <c r="L13" s="46" t="s">
        <v>13</v>
      </c>
      <c r="M13" s="48" t="s">
        <v>13</v>
      </c>
      <c r="N13" s="28"/>
      <c r="O13" s="29"/>
      <c r="P13" s="29"/>
    </row>
    <row r="14" spans="1:16" x14ac:dyDescent="0.25">
      <c r="A14" s="37" t="s">
        <v>15</v>
      </c>
      <c r="B14" s="32" t="s">
        <v>13</v>
      </c>
      <c r="C14" s="33" t="s">
        <v>13</v>
      </c>
      <c r="D14" s="34" t="s">
        <v>13</v>
      </c>
      <c r="E14" s="35" t="s">
        <v>13</v>
      </c>
      <c r="F14" s="34" t="s">
        <v>13</v>
      </c>
      <c r="G14" s="35" t="s">
        <v>13</v>
      </c>
      <c r="H14" s="34" t="s">
        <v>13</v>
      </c>
      <c r="I14" s="35" t="s">
        <v>13</v>
      </c>
      <c r="J14" s="49" t="s">
        <v>13</v>
      </c>
      <c r="K14" s="50" t="s">
        <v>13</v>
      </c>
      <c r="L14" s="51" t="s">
        <v>13</v>
      </c>
      <c r="M14" s="52" t="s">
        <v>13</v>
      </c>
    </row>
    <row r="15" spans="1:16" x14ac:dyDescent="0.25">
      <c r="A15" s="53" t="s">
        <v>16</v>
      </c>
      <c r="B15" s="34" t="s">
        <v>14</v>
      </c>
      <c r="C15" s="35" t="s">
        <v>14</v>
      </c>
      <c r="D15" s="54" t="s">
        <v>13</v>
      </c>
      <c r="E15" s="55" t="s">
        <v>13</v>
      </c>
      <c r="F15" s="54" t="s">
        <v>13</v>
      </c>
      <c r="G15" s="55" t="s">
        <v>13</v>
      </c>
      <c r="H15" s="54" t="s">
        <v>14</v>
      </c>
      <c r="I15" s="55" t="s">
        <v>14</v>
      </c>
      <c r="J15" s="49" t="s">
        <v>13</v>
      </c>
      <c r="K15" s="50" t="s">
        <v>13</v>
      </c>
      <c r="L15" s="56" t="s">
        <v>13</v>
      </c>
      <c r="M15" s="57" t="s">
        <v>13</v>
      </c>
    </row>
    <row r="16" spans="1:16" s="30" customFormat="1" x14ac:dyDescent="0.25">
      <c r="A16" s="31" t="s">
        <v>21</v>
      </c>
      <c r="B16" s="44">
        <v>271.76299999999998</v>
      </c>
      <c r="C16" s="45">
        <v>269.80799999999999</v>
      </c>
      <c r="D16" s="58">
        <v>239.99799999999999</v>
      </c>
      <c r="E16" s="59">
        <v>240.41499999999999</v>
      </c>
      <c r="F16" s="58">
        <v>177.089</v>
      </c>
      <c r="G16" s="59">
        <v>176.14599999999999</v>
      </c>
      <c r="H16" s="58">
        <v>177.464</v>
      </c>
      <c r="I16" s="59">
        <v>176.12700000000001</v>
      </c>
      <c r="J16" s="46">
        <f t="shared" ref="J16:K28" si="2">+((H16*100/F16)-100)</f>
        <v>0.21175792962861806</v>
      </c>
      <c r="K16" s="47">
        <f t="shared" si="0"/>
        <v>-1.0786506647889382E-2</v>
      </c>
      <c r="L16" s="46">
        <f t="shared" ref="L16:M28" si="3">+((H16*100/B16)-100)</f>
        <v>-34.6989840412418</v>
      </c>
      <c r="M16" s="48">
        <f t="shared" si="1"/>
        <v>-34.721357409713576</v>
      </c>
      <c r="N16" s="28"/>
      <c r="O16" s="29"/>
      <c r="P16" s="29"/>
    </row>
    <row r="17" spans="1:16" x14ac:dyDescent="0.25">
      <c r="A17" s="60" t="s">
        <v>15</v>
      </c>
      <c r="B17" s="32">
        <v>274.048</v>
      </c>
      <c r="C17" s="33">
        <v>272.88600000000002</v>
      </c>
      <c r="D17" s="61" t="s">
        <v>14</v>
      </c>
      <c r="E17" s="62" t="s">
        <v>14</v>
      </c>
      <c r="F17" s="61">
        <v>172.06399999999999</v>
      </c>
      <c r="G17" s="62">
        <v>171.495</v>
      </c>
      <c r="H17" s="61">
        <v>173.24299999999999</v>
      </c>
      <c r="I17" s="62">
        <v>172.607</v>
      </c>
      <c r="J17" s="51">
        <f>+((H17*100/F17)-100)</f>
        <v>0.68521015436117239</v>
      </c>
      <c r="K17" s="63">
        <f>+((I17*100/G17)-100)</f>
        <v>0.64841540569696576</v>
      </c>
      <c r="L17" s="51">
        <f>+((H17*100/B17)-100)</f>
        <v>-36.783702125175154</v>
      </c>
      <c r="M17" s="52">
        <f>+((I17*100/C17)-100)</f>
        <v>-36.747579575353811</v>
      </c>
    </row>
    <row r="18" spans="1:16" x14ac:dyDescent="0.25">
      <c r="A18" s="38" t="s">
        <v>16</v>
      </c>
      <c r="B18" s="32">
        <v>271.55</v>
      </c>
      <c r="C18" s="33">
        <v>269.52100000000002</v>
      </c>
      <c r="D18" s="34">
        <v>201.64099999999999</v>
      </c>
      <c r="E18" s="35">
        <v>200.345</v>
      </c>
      <c r="F18" s="34">
        <v>164.983</v>
      </c>
      <c r="G18" s="35">
        <v>163.541</v>
      </c>
      <c r="H18" s="34">
        <v>171.78899999999999</v>
      </c>
      <c r="I18" s="35">
        <v>170.06700000000001</v>
      </c>
      <c r="J18" s="64">
        <f t="shared" si="2"/>
        <v>4.1252735130286027</v>
      </c>
      <c r="K18" s="65">
        <f t="shared" si="0"/>
        <v>3.9904366489137288</v>
      </c>
      <c r="L18" s="64">
        <f t="shared" si="3"/>
        <v>-36.737617381697675</v>
      </c>
      <c r="M18" s="66">
        <f t="shared" si="1"/>
        <v>-36.900278642480551</v>
      </c>
    </row>
    <row r="19" spans="1:16" x14ac:dyDescent="0.25">
      <c r="A19" s="53" t="s">
        <v>22</v>
      </c>
      <c r="B19" s="34" t="s">
        <v>13</v>
      </c>
      <c r="C19" s="35" t="s">
        <v>13</v>
      </c>
      <c r="D19" s="54">
        <v>241.654</v>
      </c>
      <c r="E19" s="55">
        <v>242.24</v>
      </c>
      <c r="F19" s="54">
        <v>249.892</v>
      </c>
      <c r="G19" s="55">
        <v>251.29300000000001</v>
      </c>
      <c r="H19" s="54">
        <v>285.54000000000002</v>
      </c>
      <c r="I19" s="55">
        <v>288.964</v>
      </c>
      <c r="J19" s="67">
        <f t="shared" si="2"/>
        <v>14.265362636659049</v>
      </c>
      <c r="K19" s="68">
        <f t="shared" si="0"/>
        <v>14.990867234662332</v>
      </c>
      <c r="L19" s="67" t="s">
        <v>13</v>
      </c>
      <c r="M19" s="69" t="s">
        <v>13</v>
      </c>
    </row>
    <row r="20" spans="1:16" x14ac:dyDescent="0.25">
      <c r="A20" s="37" t="s">
        <v>23</v>
      </c>
      <c r="B20" s="70" t="s">
        <v>14</v>
      </c>
      <c r="C20" s="71" t="s">
        <v>14</v>
      </c>
      <c r="D20" s="34" t="s">
        <v>13</v>
      </c>
      <c r="E20" s="35" t="s">
        <v>13</v>
      </c>
      <c r="F20" s="34" t="s">
        <v>14</v>
      </c>
      <c r="G20" s="35" t="s">
        <v>14</v>
      </c>
      <c r="H20" s="34" t="s">
        <v>14</v>
      </c>
      <c r="I20" s="35" t="s">
        <v>14</v>
      </c>
      <c r="J20" s="51" t="s">
        <v>13</v>
      </c>
      <c r="K20" s="63" t="s">
        <v>13</v>
      </c>
      <c r="L20" s="51" t="s">
        <v>13</v>
      </c>
      <c r="M20" s="52" t="s">
        <v>13</v>
      </c>
    </row>
    <row r="21" spans="1:16" x14ac:dyDescent="0.25">
      <c r="A21" s="38" t="s">
        <v>24</v>
      </c>
      <c r="B21" s="32" t="s">
        <v>14</v>
      </c>
      <c r="C21" s="33" t="s">
        <v>14</v>
      </c>
      <c r="D21" s="34" t="s">
        <v>14</v>
      </c>
      <c r="E21" s="35" t="s">
        <v>14</v>
      </c>
      <c r="F21" s="34" t="s">
        <v>14</v>
      </c>
      <c r="G21" s="35" t="s">
        <v>14</v>
      </c>
      <c r="H21" s="34" t="s">
        <v>14</v>
      </c>
      <c r="I21" s="35" t="s">
        <v>14</v>
      </c>
      <c r="J21" s="64" t="s">
        <v>13</v>
      </c>
      <c r="K21" s="65" t="s">
        <v>13</v>
      </c>
      <c r="L21" s="64" t="s">
        <v>13</v>
      </c>
      <c r="M21" s="66" t="s">
        <v>13</v>
      </c>
    </row>
    <row r="22" spans="1:16" x14ac:dyDescent="0.25">
      <c r="A22" s="38" t="s">
        <v>25</v>
      </c>
      <c r="B22" s="32">
        <v>260.29899999999998</v>
      </c>
      <c r="C22" s="33">
        <v>260.29899999999998</v>
      </c>
      <c r="D22" s="34">
        <v>268.37400000000002</v>
      </c>
      <c r="E22" s="35">
        <v>268.37400000000002</v>
      </c>
      <c r="F22" s="34">
        <v>265.87299999999999</v>
      </c>
      <c r="G22" s="35">
        <v>265.87299999999999</v>
      </c>
      <c r="H22" s="34">
        <v>176.922</v>
      </c>
      <c r="I22" s="35">
        <v>175.57300000000001</v>
      </c>
      <c r="J22" s="64">
        <f t="shared" si="2"/>
        <v>-33.456199012310378</v>
      </c>
      <c r="K22" s="65">
        <f t="shared" si="2"/>
        <v>-33.963584117228905</v>
      </c>
      <c r="L22" s="64">
        <f t="shared" si="3"/>
        <v>-32.031240995931597</v>
      </c>
      <c r="M22" s="66">
        <f t="shared" si="3"/>
        <v>-32.549491162086667</v>
      </c>
    </row>
    <row r="23" spans="1:16" x14ac:dyDescent="0.25">
      <c r="A23" s="38" t="s">
        <v>26</v>
      </c>
      <c r="B23" s="32">
        <v>330.60399999999998</v>
      </c>
      <c r="C23" s="33">
        <v>330.60399999999998</v>
      </c>
      <c r="D23" s="34" t="s">
        <v>14</v>
      </c>
      <c r="E23" s="35" t="s">
        <v>14</v>
      </c>
      <c r="F23" s="34">
        <v>218.33600000000001</v>
      </c>
      <c r="G23" s="35">
        <v>218.33600000000001</v>
      </c>
      <c r="H23" s="34" t="s">
        <v>14</v>
      </c>
      <c r="I23" s="35" t="s">
        <v>14</v>
      </c>
      <c r="J23" s="64" t="s">
        <v>13</v>
      </c>
      <c r="K23" s="65" t="s">
        <v>13</v>
      </c>
      <c r="L23" s="64" t="s">
        <v>13</v>
      </c>
      <c r="M23" s="66" t="s">
        <v>13</v>
      </c>
    </row>
    <row r="24" spans="1:16" x14ac:dyDescent="0.25">
      <c r="A24" s="60" t="s">
        <v>27</v>
      </c>
      <c r="B24" s="70">
        <v>375.87200000000001</v>
      </c>
      <c r="C24" s="71">
        <v>375.31700000000001</v>
      </c>
      <c r="D24" s="70" t="s">
        <v>14</v>
      </c>
      <c r="E24" s="71" t="s">
        <v>14</v>
      </c>
      <c r="F24" s="70">
        <v>211.60400000000001</v>
      </c>
      <c r="G24" s="71">
        <v>211.60400000000001</v>
      </c>
      <c r="H24" s="61" t="s">
        <v>14</v>
      </c>
      <c r="I24" s="62" t="s">
        <v>14</v>
      </c>
      <c r="J24" s="72" t="s">
        <v>13</v>
      </c>
      <c r="K24" s="73" t="s">
        <v>13</v>
      </c>
      <c r="L24" s="72" t="s">
        <v>13</v>
      </c>
      <c r="M24" s="74" t="s">
        <v>13</v>
      </c>
    </row>
    <row r="25" spans="1:16" x14ac:dyDescent="0.25">
      <c r="A25" s="75" t="s">
        <v>28</v>
      </c>
      <c r="B25" s="34" t="s">
        <v>14</v>
      </c>
      <c r="C25" s="35" t="s">
        <v>14</v>
      </c>
      <c r="D25" s="76" t="s">
        <v>14</v>
      </c>
      <c r="E25" s="77" t="s">
        <v>14</v>
      </c>
      <c r="F25" s="76" t="s">
        <v>14</v>
      </c>
      <c r="G25" s="77" t="s">
        <v>14</v>
      </c>
      <c r="H25" s="54" t="s">
        <v>14</v>
      </c>
      <c r="I25" s="55" t="s">
        <v>14</v>
      </c>
      <c r="J25" s="56" t="s">
        <v>13</v>
      </c>
      <c r="K25" s="78" t="s">
        <v>13</v>
      </c>
      <c r="L25" s="56" t="s">
        <v>13</v>
      </c>
      <c r="M25" s="57" t="s">
        <v>13</v>
      </c>
    </row>
    <row r="26" spans="1:16" x14ac:dyDescent="0.25">
      <c r="A26" s="60" t="s">
        <v>29</v>
      </c>
      <c r="B26" s="70">
        <v>650.39599999999996</v>
      </c>
      <c r="C26" s="71">
        <v>649.76400000000001</v>
      </c>
      <c r="D26" s="70" t="s">
        <v>13</v>
      </c>
      <c r="E26" s="71" t="s">
        <v>13</v>
      </c>
      <c r="F26" s="70">
        <v>437.40300000000002</v>
      </c>
      <c r="G26" s="71">
        <v>437.18599999999998</v>
      </c>
      <c r="H26" s="70">
        <v>460.68299999999999</v>
      </c>
      <c r="I26" s="71">
        <v>458.66300000000001</v>
      </c>
      <c r="J26" s="72">
        <f t="shared" si="2"/>
        <v>5.3223228921612389</v>
      </c>
      <c r="K26" s="73">
        <f t="shared" si="2"/>
        <v>4.9125543818878157</v>
      </c>
      <c r="L26" s="72">
        <f t="shared" si="3"/>
        <v>-29.168844826843952</v>
      </c>
      <c r="M26" s="74">
        <f t="shared" si="3"/>
        <v>-29.410832240628906</v>
      </c>
    </row>
    <row r="27" spans="1:16" x14ac:dyDescent="0.25">
      <c r="A27" s="38" t="s">
        <v>30</v>
      </c>
      <c r="B27" s="32" t="s">
        <v>13</v>
      </c>
      <c r="C27" s="33" t="s">
        <v>13</v>
      </c>
      <c r="D27" s="39" t="s">
        <v>13</v>
      </c>
      <c r="E27" s="40" t="s">
        <v>13</v>
      </c>
      <c r="F27" s="39" t="s">
        <v>14</v>
      </c>
      <c r="G27" s="40" t="s">
        <v>14</v>
      </c>
      <c r="H27" s="39" t="s">
        <v>13</v>
      </c>
      <c r="I27" s="40" t="s">
        <v>13</v>
      </c>
      <c r="J27" s="64" t="s">
        <v>13</v>
      </c>
      <c r="K27" s="65" t="s">
        <v>13</v>
      </c>
      <c r="L27" s="64" t="s">
        <v>13</v>
      </c>
      <c r="M27" s="66" t="s">
        <v>13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27_29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2023-07-26T10:02:13Z</dcterms:created>
  <dcterms:modified xsi:type="dcterms:W3CDTF">2023-07-26T10:02:54Z</dcterms:modified>
</cp:coreProperties>
</file>