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0AA8DD09-9F21-495B-8C1D-14D3DE6172E9}" xr6:coauthVersionLast="47" xr6:coauthVersionMax="47" xr10:uidLastSave="{00000000-0000-0000-0000-000000000000}"/>
  <bookViews>
    <workbookView xWindow="1125" yWindow="1125" windowWidth="15675" windowHeight="14415" xr2:uid="{B71395DC-DFB2-43B1-8498-C13F4174E538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G11" i="1"/>
  <c r="F11" i="1"/>
  <c r="M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<sst xmlns="http://schemas.openxmlformats.org/spreadsheetml/2006/main" count="67" uniqueCount="26">
  <si>
    <t>Suklasifikuotų ekologinės gamybos ūkiuose užaugintų galvijų skerdenų skaičius
 ir vidutinės supirkimo kainos Lietuvos įmonėse 2023 m. 25 sav. pagal MS–1 ataskaitą</t>
  </si>
  <si>
    <t>Galvijai</t>
  </si>
  <si>
    <t>Skerdenų skaičius, vnt.</t>
  </si>
  <si>
    <t>Vidutinė supirkimo kaina,
 EUR/100 kg skerdenų (be PVM)</t>
  </si>
  <si>
    <t>Pokytis, %</t>
  </si>
  <si>
    <t>25 sav.
(06 20–26)</t>
  </si>
  <si>
    <t>23 sav.
(06 05–11)</t>
  </si>
  <si>
    <t>24 sav.
(06 12–18)</t>
  </si>
  <si>
    <t>25 sav.
(06 19–25)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</si>
  <si>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</si>
  <si>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</si>
  <si>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</si>
  <si>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</si>
  <si>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</si>
  <si>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</si>
  <si>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</si>
  <si>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</si>
  <si>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</si>
  <si>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</si>
  <si>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</si>
  <si>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</si>
  <si>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</si>
  <si>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25 sav. su 24 sav.</t>
  </si>
  <si>
    <t>** lyginant 2023 m. 25 sav. su 2022 m. 25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</si>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</sst>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D47C5446-1B5F-4888-818C-EB278F9AD411}"/>
    <cellStyle name="Normal 2 2" xfId="3" xr:uid="{6C7C1C40-6F0D-45A0-BF8D-B8770D0CAA95}"/>
    <cellStyle name="Normal_Sheet1 2" xfId="1" xr:uid="{A551B599-A103-4167-8394-61970D3DA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9AFD-8371-45EA-B55C-41268E83ABAF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11</v>
      </c>
      <c r="C7" s="9">
        <v>21</v>
      </c>
      <c r="D7" s="9">
        <v>67</v>
      </c>
      <c r="E7" s="10">
        <v>54</v>
      </c>
      <c r="F7" s="11">
        <f>(E7/D7-1)*100</f>
        <v>-19.402985074626866</v>
      </c>
      <c r="G7" s="12">
        <f>(E7/B7-1)*100</f>
        <v>390.90909090909093</v>
      </c>
      <c r="H7" s="13">
        <v>488.79</v>
      </c>
      <c r="I7" s="14">
        <v>435.91</v>
      </c>
      <c r="J7" s="14">
        <v>439.57</v>
      </c>
      <c r="K7" s="15" t="s">
        <v>12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5</v>
      </c>
      <c r="C8" s="20">
        <v>4</v>
      </c>
      <c r="D8" s="20">
        <v>40</v>
      </c>
      <c r="E8" s="21">
        <v>27</v>
      </c>
      <c r="F8" s="22">
        <f>(E8/D8-1)*100</f>
        <v>-32.499999999999993</v>
      </c>
      <c r="G8" s="23">
        <f>(E8/B8-1)*100</f>
        <v>440.00000000000006</v>
      </c>
      <c r="H8" s="13" t="s">
        <v>12</v>
      </c>
      <c r="I8" s="14" t="s">
        <v>12</v>
      </c>
      <c r="J8" s="14">
        <v>420.15</v>
      </c>
      <c r="K8" s="24" t="s">
        <v>12</v>
      </c>
      <c r="L8" s="14" t="s">
        <v>13</v>
      </c>
      <c r="M8" s="17" t="s">
        <v>13</v>
      </c>
    </row>
    <row r="9" spans="1:13" ht="13.5" customHeight="1" x14ac:dyDescent="0.2">
      <c r="A9" s="18" t="s">
        <v>15</v>
      </c>
      <c r="B9" s="19" t="s">
        <v>13</v>
      </c>
      <c r="C9" s="20" t="s">
        <v>13</v>
      </c>
      <c r="D9" s="20" t="s">
        <v>13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13</v>
      </c>
      <c r="J9" s="14" t="s">
        <v>13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36</v>
      </c>
      <c r="C10" s="20">
        <v>41</v>
      </c>
      <c r="D10" s="20">
        <v>37</v>
      </c>
      <c r="E10" s="21">
        <v>56</v>
      </c>
      <c r="F10" s="22">
        <f>(E10/D10-1)*100</f>
        <v>51.351351351351362</v>
      </c>
      <c r="G10" s="23">
        <f>(E10/B10-1)*100</f>
        <v>55.555555555555557</v>
      </c>
      <c r="H10" s="13">
        <v>450.91</v>
      </c>
      <c r="I10" s="14" t="s">
        <v>12</v>
      </c>
      <c r="J10" s="14">
        <v>331.27</v>
      </c>
      <c r="K10" s="24">
        <v>376.9</v>
      </c>
      <c r="L10" s="14" t="s">
        <v>13</v>
      </c>
      <c r="M10" s="17">
        <f>(K10/H10-1)*100</f>
        <v>-16.413474972832731</v>
      </c>
    </row>
    <row r="11" spans="1:13" ht="13.5" customHeight="1" x14ac:dyDescent="0.2">
      <c r="A11" s="18" t="s">
        <v>17</v>
      </c>
      <c r="B11" s="25">
        <v>39</v>
      </c>
      <c r="C11" s="20">
        <v>3</v>
      </c>
      <c r="D11" s="26">
        <v>9</v>
      </c>
      <c r="E11" s="21">
        <v>58</v>
      </c>
      <c r="F11" s="27">
        <f>(E11/D11-1)*100</f>
        <v>544.44444444444446</v>
      </c>
      <c r="G11" s="28">
        <f>(E11/B11-1)*100</f>
        <v>48.717948717948723</v>
      </c>
      <c r="H11" s="29">
        <v>457.42</v>
      </c>
      <c r="I11" s="14" t="s">
        <v>12</v>
      </c>
      <c r="J11" s="14" t="s">
        <v>12</v>
      </c>
      <c r="K11" s="30">
        <v>355.27</v>
      </c>
      <c r="L11" s="31" t="s">
        <v>13</v>
      </c>
      <c r="M11" s="17">
        <f>(K11/H11-1)*100</f>
        <v>-22.331773862096117</v>
      </c>
    </row>
    <row r="12" spans="1:13" ht="13.5" customHeight="1" x14ac:dyDescent="0.2">
      <c r="A12" s="32" t="s">
        <v>18</v>
      </c>
      <c r="B12" s="33">
        <v>91</v>
      </c>
      <c r="C12" s="33">
        <v>69</v>
      </c>
      <c r="D12" s="33">
        <v>154</v>
      </c>
      <c r="E12" s="33">
        <v>195</v>
      </c>
      <c r="F12" s="34">
        <f>(E12/D12-1)*100</f>
        <v>26.623376623376615</v>
      </c>
      <c r="G12" s="34">
        <f>(E12/B12-1)*100</f>
        <v>114.28571428571428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459.52</v>
      </c>
      <c r="I13" s="35">
        <v>400.57</v>
      </c>
      <c r="J13" s="35">
        <v>409.72</v>
      </c>
      <c r="K13" s="35">
        <v>385.18</v>
      </c>
      <c r="L13" s="37">
        <f>(K13/J13-1)*100</f>
        <v>-5.9894562139998104</v>
      </c>
      <c r="M13" s="37">
        <f>(K13/H13-1)*100</f>
        <v>-16.177750696378823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2023-06-29T05:13:21Z</dcterms:created>
  <dcterms:modified xsi:type="dcterms:W3CDTF">2023-06-29T05:17:43Z</dcterms:modified>
</cp:coreProperties>
</file>