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60E153D6-D7FB-47C5-85ED-9BB80C3E04A7}" xr6:coauthVersionLast="47" xr6:coauthVersionMax="47" xr10:uidLastSave="{00000000-0000-0000-0000-000000000000}"/>
  <bookViews>
    <workbookView xWindow="-120" yWindow="-120" windowWidth="29040" windowHeight="15990" xr2:uid="{50375864-3A69-4195-8BCE-68EB3A2F902D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G12" i="1"/>
  <c r="F12" i="1"/>
  <c r="M11" i="1"/>
  <c r="G11" i="1"/>
  <c r="F11" i="1"/>
  <c r="M10" i="1"/>
  <c r="G10" i="1"/>
  <c r="F10" i="1"/>
  <c r="M8" i="1"/>
  <c r="G8" i="1"/>
  <c r="G7" i="1"/>
  <c r="F7" i="1"/>
</calcChain>
</file>

<file path=xl/sharedStrings.xml><?xml version="1.0" encoding="utf-8"?>
<sst xmlns="http://schemas.openxmlformats.org/spreadsheetml/2006/main" count="67" uniqueCount="26">
  <si>
    <t>Suklasifikuotų ekologinės gamybos ūkiuose užaugintų galvijų skerdenų skaičius
 ir vidutinės supirkimo kainos Lietuvos įmonėse 2023 m. 29 sav. pagal MS–1 ataskaitą</t>
  </si>
  <si>
    <t>Galvijai</t>
  </si>
  <si>
    <t>Skerdenų skaičius, vnt.</t>
  </si>
  <si>
    <t>Vidutinė supirkimo kaina,
 EUR/100 kg skerdenų (be PVM)</t>
  </si>
  <si>
    <t>Pokytis, %</t>
  </si>
  <si>
    <t>29 sav.
(07 18–24)</t>
  </si>
  <si>
    <t>27 sav.
(07 03–09)</t>
  </si>
  <si>
    <t>28 sav.
(07 10–16)</t>
  </si>
  <si>
    <t>29 sav.
(07 17–23)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</si>
  <si>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</si>
  <si>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</si>
  <si>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</si>
  <si>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</si>
  <si>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</si>
  <si>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</si>
  <si>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</si>
  <si>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</si>
  <si>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</si>
  <si>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</si>
  <si>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</si>
  <si>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</si>
  <si>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</si>
  <si>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29 sav. su 28 sav.</t>
  </si>
  <si>
    <t>** lyginant 2023 m. 29 sav. su 2022 m. 29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</si>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</sst>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5BF58AEC-6E67-42F3-ADF5-E8C9C7853ECE}"/>
    <cellStyle name="Normal 2 2" xfId="3" xr:uid="{8E381BCB-D17A-47FD-B751-AE7FE56AA362}"/>
    <cellStyle name="Normal_Sheet1 2" xfId="1" xr:uid="{F82A1E9B-A8F0-4760-8B6D-A1771755C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EFCC2-3A0C-4B30-9FA2-DEFD2A29F26F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79</v>
      </c>
      <c r="C7" s="9">
        <v>6</v>
      </c>
      <c r="D7" s="9">
        <v>31</v>
      </c>
      <c r="E7" s="10">
        <v>30</v>
      </c>
      <c r="F7" s="11">
        <f>(E7/D7-1)*100</f>
        <v>-3.2258064516129004</v>
      </c>
      <c r="G7" s="12">
        <f>(E7/B7-1)*100</f>
        <v>-62.025316455696199</v>
      </c>
      <c r="H7" s="13">
        <v>462.56</v>
      </c>
      <c r="I7" s="14">
        <v>345.27</v>
      </c>
      <c r="J7" s="14" t="s">
        <v>12</v>
      </c>
      <c r="K7" s="15" t="s">
        <v>12</v>
      </c>
      <c r="L7" s="16" t="s">
        <v>13</v>
      </c>
      <c r="M7" s="17" t="s">
        <v>13</v>
      </c>
    </row>
    <row r="8" spans="1:13" ht="13.5" customHeight="1" x14ac:dyDescent="0.2">
      <c r="A8" s="18" t="s">
        <v>14</v>
      </c>
      <c r="B8" s="19">
        <v>37</v>
      </c>
      <c r="C8" s="20">
        <v>20</v>
      </c>
      <c r="D8" s="20" t="s">
        <v>13</v>
      </c>
      <c r="E8" s="21">
        <v>39</v>
      </c>
      <c r="F8" s="22" t="s">
        <v>13</v>
      </c>
      <c r="G8" s="23">
        <f>(E8/B8-1)*100</f>
        <v>5.4054054054053946</v>
      </c>
      <c r="H8" s="13">
        <v>426.39</v>
      </c>
      <c r="I8" s="14">
        <v>351.72</v>
      </c>
      <c r="J8" s="14" t="s">
        <v>13</v>
      </c>
      <c r="K8" s="24">
        <v>369.89</v>
      </c>
      <c r="L8" s="14" t="s">
        <v>13</v>
      </c>
      <c r="M8" s="17">
        <f>(K8/H8-1)*100</f>
        <v>-13.2507798025282</v>
      </c>
    </row>
    <row r="9" spans="1:13" ht="13.5" customHeight="1" x14ac:dyDescent="0.2">
      <c r="A9" s="18" t="s">
        <v>15</v>
      </c>
      <c r="B9" s="19" t="s">
        <v>13</v>
      </c>
      <c r="C9" s="20" t="s">
        <v>13</v>
      </c>
      <c r="D9" s="20">
        <v>4</v>
      </c>
      <c r="E9" s="21" t="s">
        <v>13</v>
      </c>
      <c r="F9" s="22" t="s">
        <v>13</v>
      </c>
      <c r="G9" s="23" t="s">
        <v>13</v>
      </c>
      <c r="H9" s="13" t="s">
        <v>13</v>
      </c>
      <c r="I9" s="14" t="s">
        <v>13</v>
      </c>
      <c r="J9" s="14" t="s">
        <v>12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51</v>
      </c>
      <c r="C10" s="20">
        <v>79</v>
      </c>
      <c r="D10" s="20">
        <v>35</v>
      </c>
      <c r="E10" s="21">
        <v>71</v>
      </c>
      <c r="F10" s="22">
        <f>(E10/D10-1)*100</f>
        <v>102.85714285714285</v>
      </c>
      <c r="G10" s="23">
        <f>(E10/B10-1)*100</f>
        <v>39.2156862745098</v>
      </c>
      <c r="H10" s="13">
        <v>370.44</v>
      </c>
      <c r="I10" s="14">
        <v>341.1</v>
      </c>
      <c r="J10" s="14" t="s">
        <v>12</v>
      </c>
      <c r="K10" s="24">
        <v>346.92</v>
      </c>
      <c r="L10" s="14" t="s">
        <v>13</v>
      </c>
      <c r="M10" s="17">
        <f>(K10/H10-1)*100</f>
        <v>-6.3492063492063489</v>
      </c>
    </row>
    <row r="11" spans="1:13" ht="13.5" customHeight="1" x14ac:dyDescent="0.2">
      <c r="A11" s="18" t="s">
        <v>17</v>
      </c>
      <c r="B11" s="25">
        <v>16</v>
      </c>
      <c r="C11" s="20">
        <v>17</v>
      </c>
      <c r="D11" s="26">
        <v>80</v>
      </c>
      <c r="E11" s="21">
        <v>33</v>
      </c>
      <c r="F11" s="27">
        <f>(E11/D11-1)*100</f>
        <v>-58.75</v>
      </c>
      <c r="G11" s="28">
        <f>(E11/B11-1)*100</f>
        <v>106.25</v>
      </c>
      <c r="H11" s="29">
        <v>420.84</v>
      </c>
      <c r="I11" s="14">
        <v>348.41</v>
      </c>
      <c r="J11" s="14" t="s">
        <v>12</v>
      </c>
      <c r="K11" s="30">
        <v>316.02</v>
      </c>
      <c r="L11" s="31" t="s">
        <v>13</v>
      </c>
      <c r="M11" s="17">
        <f>(K11/H11-1)*100</f>
        <v>-24.907328200741375</v>
      </c>
    </row>
    <row r="12" spans="1:13" ht="13.5" customHeight="1" x14ac:dyDescent="0.2">
      <c r="A12" s="32" t="s">
        <v>18</v>
      </c>
      <c r="B12" s="33">
        <v>184</v>
      </c>
      <c r="C12" s="33">
        <v>123</v>
      </c>
      <c r="D12" s="33">
        <v>151</v>
      </c>
      <c r="E12" s="33">
        <v>173</v>
      </c>
      <c r="F12" s="34">
        <f>(E12/D12-1)*100</f>
        <v>14.569536423841068</v>
      </c>
      <c r="G12" s="34">
        <f>(E12/B12-1)*100</f>
        <v>-5.9782608695652222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429.21</v>
      </c>
      <c r="I13" s="35">
        <v>344.26</v>
      </c>
      <c r="J13" s="35" t="s">
        <v>12</v>
      </c>
      <c r="K13" s="35">
        <v>347.82</v>
      </c>
      <c r="L13" s="37" t="s">
        <v>13</v>
      </c>
      <c r="M13" s="37">
        <f>(K13/H13-1)*100</f>
        <v>-18.962745509191304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8" x14ac:dyDescent="0.2">
      <c r="A17" s="41" t="s">
        <v>23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24</v>
      </c>
    </row>
    <row r="19" spans="1:18" x14ac:dyDescent="0.2">
      <c r="B19" s="42"/>
      <c r="C19" s="42"/>
      <c r="D19" s="42"/>
      <c r="E19" s="42"/>
      <c r="F19" s="42"/>
      <c r="M19" s="44" t="s">
        <v>25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2023-07-27T04:05:10Z</dcterms:created>
  <dcterms:modified xsi:type="dcterms:W3CDTF">2023-07-27T04:09:21Z</dcterms:modified>
</cp:coreProperties>
</file>