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8" activeTab="0"/>
  </bookViews>
  <sheets>
    <sheet name="2023 32" sheetId="1" r:id="rId1"/>
  </sheets>
  <definedNames/>
  <calcPr fullCalcOnLoad="1"/>
</workbook>
</file>

<file path=xl/sharedStrings.xml><?xml version="1.0" encoding="utf-8"?>
<sst xmlns="http://schemas.openxmlformats.org/spreadsheetml/2006/main" count="432" uniqueCount="54">
  <si>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</si>
  <si>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</si>
  <si>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</si>
  <si>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</si>
  <si>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</si>
  <si>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</si>
  <si>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</si>
  <si>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</si>
  <si>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</si>
  <si>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</si>
  <si>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</si>
  <si>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</si>
  <si>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</si>
  <si>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</si>
  <si>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</si>
  <si>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</si>
  <si>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</si>
  <si>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</si>
  <si>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</si>
  <si>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</si>
  <si>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</si>
  <si>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</si>
  <si>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</si>
  <si>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</si>
  <si>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</si>
  <si>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</si>
  <si>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</si>
  <si>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</si>
  <si>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</si>
  <si>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</si>
  <si>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</si>
  <si>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</si>
  <si>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</si>
  <si>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</si>
  <si>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</si>
  <si>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</si>
  <si>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</si>
  <si>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</si>
  <si>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</si>
  <si>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</si>
  <si>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</si>
  <si>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</si>
  <si>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metų***</t>
  </si>
  <si>
    <t>Šaltinis – EK, ŽŪDC (LŽŪMPRIS)</t>
  </si>
  <si>
    <t>●</t>
  </si>
  <si>
    <t>29 sav.
(07 17–23)</t>
  </si>
  <si>
    <t>30 sav.
(07 24–30)</t>
  </si>
  <si>
    <t>31 sav.
(07 31–08 06)</t>
  </si>
  <si>
    <t/>
  </si>
  <si>
    <t>32 sav.
(08 07–13)</t>
  </si>
  <si>
    <t>Galvijų supirkimo kainos* Europos Sąjungos valstybėse 2023 m. 29–32 sav., EUR/100 kg skerdenų (be PVM)</t>
  </si>
  <si>
    <t>32 sav.
(08 08–14)</t>
  </si>
  <si>
    <t>** lyginant 2023 m. 32 savaitę su 2023 m. 31 savaite</t>
  </si>
  <si>
    <t>*** lyginant 2023 m. 32 savaitę su 2022 m. 32 savaite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</si>
</sst>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timesi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theme="1"/>
      <name val="timesi"/>
      <family val="0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timesi"/>
      <family val="0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 tint="-0.149930000305175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300003051757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59" applyFont="1" applyFill="1">
      <alignment/>
      <protection/>
    </xf>
    <xf numFmtId="0" fontId="49" fillId="0" borderId="0" xfId="0" applyFont="1" applyFill="1" applyBorder="1" applyAlignment="1">
      <alignment/>
    </xf>
    <xf numFmtId="2" fontId="50" fillId="0" borderId="0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75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59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61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4" fontId="50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wrapText="1" indent="1"/>
    </xf>
    <xf numFmtId="4" fontId="54" fillId="0" borderId="11" xfId="0" applyNumberFormat="1" applyFont="1" applyFill="1" applyBorder="1" applyAlignment="1" quotePrefix="1">
      <alignment horizontal="right" vertical="center" indent="1"/>
    </xf>
    <xf numFmtId="4" fontId="54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Fill="1" applyBorder="1" applyAlignment="1" quotePrefix="1">
      <alignment horizontal="right" vertical="center" indent="1"/>
    </xf>
    <xf numFmtId="2" fontId="50" fillId="0" borderId="11" xfId="0" applyNumberFormat="1" applyFont="1" applyBorder="1" applyAlignment="1">
      <alignment horizontal="right" vertical="center" indent="1"/>
    </xf>
    <xf numFmtId="4" fontId="50" fillId="0" borderId="12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applyProtection="1" quotePrefix="1">
      <alignment horizontal="right" vertical="center" indent="1"/>
      <protection locked="0"/>
    </xf>
    <xf numFmtId="2" fontId="50" fillId="0" borderId="0" xfId="0" applyNumberFormat="1" applyFont="1" applyAlignment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0" fontId="55" fillId="34" borderId="13" xfId="0" applyFont="1" applyFill="1" applyBorder="1" applyAlignment="1">
      <alignment/>
    </xf>
    <xf numFmtId="4" fontId="56" fillId="34" borderId="14" xfId="0" applyNumberFormat="1" applyFont="1" applyFill="1" applyBorder="1" applyAlignment="1">
      <alignment horizontal="right" vertical="center" indent="1"/>
    </xf>
    <xf numFmtId="2" fontId="56" fillId="34" borderId="15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Border="1" applyAlignment="1">
      <alignment horizontal="right" vertical="center" indent="1"/>
    </xf>
    <xf numFmtId="4" fontId="50" fillId="0" borderId="16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0" xfId="0" applyNumberFormat="1" applyFont="1" applyFill="1" applyBorder="1" applyAlignment="1" quotePrefix="1">
      <alignment horizontal="right" vertical="center" wrapText="1" indent="1"/>
    </xf>
    <xf numFmtId="2" fontId="50" fillId="0" borderId="0" xfId="0" applyNumberFormat="1" applyFont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0" fontId="55" fillId="33" borderId="17" xfId="0" applyFont="1" applyFill="1" applyBorder="1" applyAlignment="1">
      <alignment/>
    </xf>
    <xf numFmtId="4" fontId="56" fillId="33" borderId="18" xfId="0" applyNumberFormat="1" applyFont="1" applyFill="1" applyBorder="1" applyAlignment="1">
      <alignment horizontal="right" vertical="center" indent="1"/>
    </xf>
    <xf numFmtId="2" fontId="56" fillId="33" borderId="19" xfId="0" applyNumberFormat="1" applyFont="1" applyFill="1" applyBorder="1" applyAlignment="1">
      <alignment horizontal="right" vertical="center" indent="1"/>
    </xf>
    <xf numFmtId="0" fontId="55" fillId="33" borderId="20" xfId="0" applyFont="1" applyFill="1" applyBorder="1" applyAlignment="1">
      <alignment/>
    </xf>
    <xf numFmtId="4" fontId="57" fillId="35" borderId="21" xfId="0" applyNumberFormat="1" applyFont="1" applyFill="1" applyBorder="1" applyAlignment="1">
      <alignment horizontal="right" vertical="center" indent="1"/>
    </xf>
    <xf numFmtId="2" fontId="56" fillId="35" borderId="20" xfId="0" applyNumberFormat="1" applyFont="1" applyFill="1" applyBorder="1" applyAlignment="1">
      <alignment horizontal="right" vertical="center" indent="1"/>
    </xf>
    <xf numFmtId="2" fontId="56" fillId="33" borderId="22" xfId="0" applyNumberFormat="1" applyFont="1" applyFill="1" applyBorder="1" applyAlignment="1">
      <alignment horizontal="right" vertical="center" indent="1"/>
    </xf>
    <xf numFmtId="4" fontId="56" fillId="33" borderId="21" xfId="0" applyNumberFormat="1" applyFont="1" applyFill="1" applyBorder="1" applyAlignment="1">
      <alignment horizontal="right" vertical="center" indent="1"/>
    </xf>
    <xf numFmtId="2" fontId="56" fillId="33" borderId="21" xfId="0" applyNumberFormat="1" applyFont="1" applyFill="1" applyBorder="1" applyAlignment="1">
      <alignment horizontal="right" vertical="center" indent="1"/>
    </xf>
    <xf numFmtId="2" fontId="56" fillId="33" borderId="20" xfId="0" applyNumberFormat="1" applyFont="1" applyFill="1" applyBorder="1" applyAlignment="1">
      <alignment horizontal="right" vertical="center" indent="1"/>
    </xf>
    <xf numFmtId="2" fontId="56" fillId="33" borderId="20" xfId="0" applyNumberFormat="1" applyFont="1" applyFill="1" applyBorder="1" applyAlignment="1" quotePrefix="1">
      <alignment horizontal="right" vertical="center" indent="1"/>
    </xf>
    <xf numFmtId="4" fontId="50" fillId="0" borderId="23" xfId="0" applyNumberFormat="1" applyFont="1" applyFill="1" applyBorder="1" applyAlignment="1" quotePrefix="1">
      <alignment horizontal="right" vertical="center" indent="1"/>
    </xf>
    <xf numFmtId="2" fontId="50" fillId="0" borderId="23" xfId="0" applyNumberFormat="1" applyFont="1" applyBorder="1" applyAlignment="1" quotePrefix="1">
      <alignment horizontal="right" vertical="center" indent="1"/>
    </xf>
    <xf numFmtId="4" fontId="50" fillId="0" borderId="24" xfId="0" applyNumberFormat="1" applyFont="1" applyFill="1" applyBorder="1" applyAlignment="1" quotePrefix="1">
      <alignment horizontal="right" vertical="center" indent="1"/>
    </xf>
    <xf numFmtId="4" fontId="54" fillId="0" borderId="24" xfId="0" applyNumberFormat="1" applyFont="1" applyFill="1" applyBorder="1" applyAlignment="1" quotePrefix="1">
      <alignment horizontal="right" vertical="center" indent="1"/>
    </xf>
    <xf numFmtId="2" fontId="50" fillId="0" borderId="24" xfId="0" applyNumberFormat="1" applyFont="1" applyBorder="1" applyAlignment="1" quotePrefix="1">
      <alignment horizontal="right" vertical="center" indent="1"/>
    </xf>
    <xf numFmtId="2" fontId="50" fillId="0" borderId="25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Border="1" applyAlignment="1" quotePrefix="1">
      <alignment horizontal="right" vertical="center" wrapText="1" indent="1"/>
    </xf>
    <xf numFmtId="4" fontId="50" fillId="0" borderId="26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Border="1" applyAlignment="1">
      <alignment horizontal="right" vertical="center" indent="1"/>
    </xf>
    <xf numFmtId="4" fontId="50" fillId="0" borderId="25" xfId="0" applyNumberFormat="1" applyFont="1" applyBorder="1" applyAlignment="1" applyProtection="1" quotePrefix="1">
      <alignment horizontal="right" vertical="center" indent="1"/>
      <protection locked="0"/>
    </xf>
    <xf numFmtId="4" fontId="50" fillId="0" borderId="27" xfId="0" applyNumberFormat="1" applyFont="1" applyBorder="1" applyAlignment="1" quotePrefix="1">
      <alignment horizontal="right" vertical="center" indent="1"/>
    </xf>
    <xf numFmtId="4" fontId="56" fillId="33" borderId="28" xfId="0" applyNumberFormat="1" applyFont="1" applyFill="1" applyBorder="1" applyAlignment="1">
      <alignment horizontal="right" vertical="center" indent="1"/>
    </xf>
    <xf numFmtId="2" fontId="56" fillId="33" borderId="29" xfId="0" applyNumberFormat="1" applyFont="1" applyFill="1" applyBorder="1" applyAlignment="1">
      <alignment horizontal="right" vertical="center" indent="1"/>
    </xf>
    <xf numFmtId="4" fontId="54" fillId="0" borderId="25" xfId="0" applyNumberFormat="1" applyFont="1" applyBorder="1" applyAlignment="1">
      <alignment horizontal="right" vertical="center" indent="1"/>
    </xf>
    <xf numFmtId="4" fontId="54" fillId="0" borderId="25" xfId="0" applyNumberFormat="1" applyFont="1" applyBorder="1" applyAlignment="1" quotePrefix="1">
      <alignment horizontal="right" vertical="center" indent="1"/>
    </xf>
    <xf numFmtId="4" fontId="54" fillId="0" borderId="30" xfId="0" applyNumberFormat="1" applyFont="1" applyBorder="1" applyAlignment="1" quotePrefix="1">
      <alignment horizontal="right" vertical="center" indent="1"/>
    </xf>
    <xf numFmtId="4" fontId="57" fillId="35" borderId="31" xfId="0" applyNumberFormat="1" applyFont="1" applyFill="1" applyBorder="1" applyAlignment="1">
      <alignment horizontal="right" vertical="center" indent="1"/>
    </xf>
    <xf numFmtId="4" fontId="50" fillId="0" borderId="30" xfId="0" applyNumberFormat="1" applyFont="1" applyBorder="1" applyAlignment="1" quotePrefix="1">
      <alignment horizontal="right" vertical="center" indent="1"/>
    </xf>
    <xf numFmtId="4" fontId="56" fillId="33" borderId="32" xfId="0" applyNumberFormat="1" applyFont="1" applyFill="1" applyBorder="1" applyAlignment="1">
      <alignment horizontal="right" vertical="center" indent="1"/>
    </xf>
    <xf numFmtId="2" fontId="50" fillId="0" borderId="25" xfId="0" applyNumberFormat="1" applyFont="1" applyBorder="1" applyAlignment="1">
      <alignment horizontal="right" vertical="center" indent="1"/>
    </xf>
    <xf numFmtId="2" fontId="50" fillId="0" borderId="33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Fill="1" applyBorder="1" applyAlignment="1" quotePrefix="1">
      <alignment horizontal="right" vertical="center" indent="1"/>
    </xf>
    <xf numFmtId="4" fontId="54" fillId="0" borderId="23" xfId="0" applyNumberFormat="1" applyFont="1" applyFill="1" applyBorder="1" applyAlignment="1" quotePrefix="1">
      <alignment horizontal="right" vertical="center" indent="1"/>
    </xf>
    <xf numFmtId="4" fontId="56" fillId="33" borderId="34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Border="1" applyAlignment="1" quotePrefix="1">
      <alignment horizontal="right" vertical="center" indent="1"/>
    </xf>
    <xf numFmtId="4" fontId="50" fillId="0" borderId="11" xfId="0" applyNumberFormat="1" applyFont="1" applyBorder="1" applyAlignment="1" quotePrefix="1">
      <alignment horizontal="right" vertical="center" indent="1"/>
    </xf>
    <xf numFmtId="2" fontId="58" fillId="0" borderId="0" xfId="0" applyNumberFormat="1" applyFont="1" applyBorder="1" applyAlignment="1">
      <alignment horizontal="right" vertical="center" wrapText="1" indent="1"/>
    </xf>
    <xf numFmtId="0" fontId="4" fillId="33" borderId="35" xfId="61" applyFont="1" applyFill="1" applyBorder="1" applyAlignment="1">
      <alignment horizontal="center" vertical="center" wrapText="1" shrinkToFit="1"/>
      <protection/>
    </xf>
    <xf numFmtId="4" fontId="50" fillId="0" borderId="16" xfId="0" applyNumberFormat="1" applyFont="1" applyBorder="1" applyAlignment="1" quotePrefix="1">
      <alignment horizontal="right" vertical="center" indent="1"/>
    </xf>
    <xf numFmtId="4" fontId="50" fillId="0" borderId="12" xfId="0" applyNumberFormat="1" applyFont="1" applyBorder="1" applyAlignment="1" quotePrefix="1">
      <alignment horizontal="right" vertical="center" indent="1"/>
    </xf>
    <xf numFmtId="2" fontId="7" fillId="36" borderId="11" xfId="59" applyNumberFormat="1" applyFont="1" applyFill="1" applyBorder="1" applyAlignment="1">
      <alignment horizontal="right" vertical="center" wrapText="1" indent="1"/>
      <protection/>
    </xf>
    <xf numFmtId="2" fontId="7" fillId="36" borderId="25" xfId="59" applyNumberFormat="1" applyFont="1" applyFill="1" applyBorder="1" applyAlignment="1">
      <alignment horizontal="right" vertical="center" wrapText="1" indent="1"/>
      <protection/>
    </xf>
    <xf numFmtId="2" fontId="7" fillId="36" borderId="0" xfId="59" applyNumberFormat="1" applyFont="1" applyFill="1" applyBorder="1" applyAlignment="1">
      <alignment horizontal="right" vertical="center" wrapText="1" indent="1"/>
      <protection/>
    </xf>
    <xf numFmtId="0" fontId="49" fillId="33" borderId="36" xfId="63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0" fillId="0" borderId="0" xfId="0" applyFont="1" applyAlignment="1" quotePrefix="1">
      <alignment horizontal="right" vertical="center" indent="1"/>
    </xf>
    <xf numFmtId="0" fontId="4" fillId="33" borderId="36" xfId="63" applyFont="1" applyFill="1" applyBorder="1" applyAlignment="1">
      <alignment horizontal="center" vertical="center" wrapText="1"/>
      <protection/>
    </xf>
    <xf numFmtId="0" fontId="55" fillId="37" borderId="37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4" fillId="33" borderId="38" xfId="61" applyFont="1" applyFill="1" applyBorder="1" applyAlignment="1">
      <alignment horizontal="center" vertical="center" wrapText="1"/>
      <protection/>
    </xf>
    <xf numFmtId="0" fontId="4" fillId="33" borderId="39" xfId="61" applyFont="1" applyFill="1" applyBorder="1" applyAlignment="1">
      <alignment horizontal="center" vertical="center" wrapText="1"/>
      <protection/>
    </xf>
    <xf numFmtId="0" fontId="4" fillId="33" borderId="40" xfId="61" applyFont="1" applyFill="1" applyBorder="1" applyAlignment="1">
      <alignment horizontal="center"/>
      <protection/>
    </xf>
    <xf numFmtId="0" fontId="4" fillId="33" borderId="41" xfId="61" applyFont="1" applyFill="1" applyBorder="1" applyAlignment="1">
      <alignment horizontal="center"/>
      <protection/>
    </xf>
    <xf numFmtId="0" fontId="4" fillId="33" borderId="35" xfId="61" applyFont="1" applyFill="1" applyBorder="1" applyAlignment="1">
      <alignment horizontal="center" vertical="center" wrapText="1" shrinkToFit="1"/>
      <protection/>
    </xf>
    <xf numFmtId="0" fontId="4" fillId="33" borderId="42" xfId="61" applyFont="1" applyFill="1" applyBorder="1" applyAlignment="1">
      <alignment horizontal="center" vertical="center" wrapText="1" shrinkToFit="1"/>
      <protection/>
    </xf>
    <xf numFmtId="0" fontId="4" fillId="33" borderId="38" xfId="61" applyFont="1" applyFill="1" applyBorder="1" applyAlignment="1">
      <alignment horizontal="center" vertical="center" wrapText="1" shrinkToFit="1"/>
      <protection/>
    </xf>
    <xf numFmtId="4" fontId="50" fillId="0" borderId="43" xfId="0" applyNumberFormat="1" applyFont="1" applyFill="1" applyBorder="1" applyAlignment="1">
      <alignment horizontal="right" vertical="center" indent="1"/>
    </xf>
    <xf numFmtId="4" fontId="50" fillId="0" borderId="43" xfId="0" applyNumberFormat="1" applyFont="1" applyFill="1" applyBorder="1" applyAlignment="1" quotePrefix="1">
      <alignment horizontal="right" vertical="center" indent="1"/>
    </xf>
    <xf numFmtId="2" fontId="7" fillId="36" borderId="43" xfId="59" applyNumberFormat="1" applyFont="1" applyFill="1" applyBorder="1" applyAlignment="1">
      <alignment horizontal="right" vertical="center" wrapText="1" indent="1"/>
      <protection/>
    </xf>
    <xf numFmtId="4" fontId="50" fillId="0" borderId="44" xfId="0" applyNumberFormat="1" applyFont="1" applyFill="1" applyBorder="1" applyAlignment="1" quotePrefix="1">
      <alignment horizontal="right" vertical="center" indent="1"/>
    </xf>
    <xf numFmtId="4" fontId="50" fillId="0" borderId="45" xfId="0" applyNumberFormat="1" applyFont="1" applyFill="1" applyBorder="1" applyAlignment="1" quotePrefix="1">
      <alignment horizontal="right" vertical="center" indent="1"/>
    </xf>
    <xf numFmtId="4" fontId="50" fillId="0" borderId="46" xfId="0" applyNumberFormat="1" applyFont="1" applyFill="1" applyBorder="1" applyAlignment="1" quotePrefix="1">
      <alignment horizontal="right" vertical="center" indent="1"/>
    </xf>
    <xf numFmtId="2" fontId="7" fillId="36" borderId="46" xfId="59" applyNumberFormat="1" applyFont="1" applyFill="1" applyBorder="1" applyAlignment="1">
      <alignment horizontal="right" vertical="center" wrapText="1" indent="1"/>
      <protection/>
    </xf>
    <xf numFmtId="2" fontId="50" fillId="0" borderId="46" xfId="0" applyNumberFormat="1" applyFont="1" applyBorder="1" applyAlignment="1" quotePrefix="1">
      <alignment horizontal="right" vertical="center" indent="1"/>
    </xf>
    <xf numFmtId="2" fontId="7" fillId="0" borderId="43" xfId="59" applyNumberFormat="1" applyFont="1" applyFill="1" applyBorder="1" applyAlignment="1">
      <alignment horizontal="right" vertical="center" wrapText="1" indent="1"/>
      <protection/>
    </xf>
    <xf numFmtId="2" fontId="7" fillId="0" borderId="11" xfId="59" applyNumberFormat="1" applyFont="1" applyFill="1" applyBorder="1" applyAlignment="1">
      <alignment horizontal="right" vertical="center" wrapText="1" inden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3" xfId="54"/>
    <cellStyle name="Įprastas 4" xfId="55"/>
    <cellStyle name="Kablelis 9" xfId="56"/>
    <cellStyle name="Linked Cell" xfId="57"/>
    <cellStyle name="Neutral" xfId="58"/>
    <cellStyle name="Normal 2" xfId="59"/>
    <cellStyle name="Normal 2 2" xfId="60"/>
    <cellStyle name="Normal 5" xfId="61"/>
    <cellStyle name="Normal 7" xfId="62"/>
    <cellStyle name="Normal_Sheet1 2" xfId="63"/>
    <cellStyle name="Note" xfId="64"/>
    <cellStyle name="Output" xfId="65"/>
    <cellStyle name="Percent" xfId="66"/>
    <cellStyle name="Procentai 2" xfId="67"/>
    <cellStyle name="Title" xfId="68"/>
    <cellStyle name="Total" xfId="69"/>
    <cellStyle name="Warning Text" xfId="70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M13" sqref="M13"/>
    </sheetView>
  </sheetViews>
  <sheetFormatPr defaultColWidth="9.140625" defaultRowHeight="15"/>
  <cols>
    <col min="1" max="1" width="18.28125" style="0" customWidth="1"/>
    <col min="2" max="5" width="10.8515625" style="0" customWidth="1"/>
    <col min="6" max="6" width="10.7109375" style="0" customWidth="1"/>
    <col min="7" max="8" width="10.8515625" style="0" customWidth="1"/>
  </cols>
  <sheetData>
    <row r="2" ht="14.25">
      <c r="A2" s="1" t="s">
        <v>50</v>
      </c>
    </row>
    <row r="3" ht="14.25">
      <c r="C3" s="16"/>
    </row>
    <row r="4" spans="1:8" ht="14.25">
      <c r="A4" s="91" t="s">
        <v>0</v>
      </c>
      <c r="B4" s="79">
        <v>2022</v>
      </c>
      <c r="C4" s="95">
        <v>2023</v>
      </c>
      <c r="D4" s="96"/>
      <c r="E4" s="96"/>
      <c r="F4" s="97"/>
      <c r="G4" s="93" t="s">
        <v>1</v>
      </c>
      <c r="H4" s="94"/>
    </row>
    <row r="5" spans="1:8" ht="36" customHeight="1">
      <c r="A5" s="92"/>
      <c r="B5" s="88" t="s">
        <v>51</v>
      </c>
      <c r="C5" s="85" t="s">
        <v>45</v>
      </c>
      <c r="D5" s="85" t="s">
        <v>46</v>
      </c>
      <c r="E5" s="85" t="s">
        <v>47</v>
      </c>
      <c r="F5" s="85" t="s">
        <v>49</v>
      </c>
      <c r="G5" s="15" t="s">
        <v>2</v>
      </c>
      <c r="H5" s="15" t="s">
        <v>42</v>
      </c>
    </row>
    <row r="6" spans="1:8" ht="14.25">
      <c r="A6" s="89" t="s">
        <v>3</v>
      </c>
      <c r="B6" s="89"/>
      <c r="C6" s="89"/>
      <c r="D6" s="89"/>
      <c r="E6" s="89"/>
      <c r="F6" s="89"/>
      <c r="G6" s="89"/>
      <c r="H6" s="89"/>
    </row>
    <row r="7" spans="1:8" ht="14.25">
      <c r="A7" s="2" t="s">
        <v>28</v>
      </c>
      <c r="B7" s="59" t="s">
        <v>8</v>
      </c>
      <c r="C7" s="80" t="s">
        <v>8</v>
      </c>
      <c r="D7" s="80" t="s">
        <v>8</v>
      </c>
      <c r="E7" s="80" t="s">
        <v>8</v>
      </c>
      <c r="F7" s="81" t="s">
        <v>8</v>
      </c>
      <c r="G7" s="3" t="s">
        <v>8</v>
      </c>
      <c r="H7" s="87" t="s">
        <v>8</v>
      </c>
    </row>
    <row r="8" spans="1:9" ht="14.25">
      <c r="A8" s="2" t="s">
        <v>20</v>
      </c>
      <c r="B8" s="57" t="s">
        <v>8</v>
      </c>
      <c r="C8" s="76">
        <v>557.6081</v>
      </c>
      <c r="D8" s="76">
        <v>517.6398</v>
      </c>
      <c r="E8" s="76">
        <v>517.6398</v>
      </c>
      <c r="F8" s="77">
        <v>517.6398</v>
      </c>
      <c r="G8" s="3">
        <f>F8/E8*100-100</f>
        <v>0</v>
      </c>
      <c r="H8" s="28" t="s">
        <v>8</v>
      </c>
      <c r="I8" s="86"/>
    </row>
    <row r="9" spans="1:9" ht="14.25">
      <c r="A9" s="2" t="s">
        <v>16</v>
      </c>
      <c r="B9" s="83" t="s">
        <v>44</v>
      </c>
      <c r="C9" s="84" t="s">
        <v>44</v>
      </c>
      <c r="D9" s="84" t="s">
        <v>44</v>
      </c>
      <c r="E9" s="84" t="s">
        <v>44</v>
      </c>
      <c r="F9" s="82" t="s">
        <v>44</v>
      </c>
      <c r="G9" s="3" t="s">
        <v>8</v>
      </c>
      <c r="H9" s="87" t="s">
        <v>8</v>
      </c>
      <c r="I9" s="86"/>
    </row>
    <row r="10" spans="1:9" ht="14.25">
      <c r="A10" s="2" t="s">
        <v>6</v>
      </c>
      <c r="B10" s="60">
        <v>542.8488</v>
      </c>
      <c r="C10" s="34">
        <v>478.7242</v>
      </c>
      <c r="D10" s="34">
        <v>478.437</v>
      </c>
      <c r="E10" s="34">
        <v>479.1266</v>
      </c>
      <c r="F10" s="17">
        <v>469.1648</v>
      </c>
      <c r="G10" s="3">
        <f aca="true" t="shared" si="0" ref="G10:G15">F10/E10*100-100</f>
        <v>-2.0791582016110084</v>
      </c>
      <c r="H10" s="27">
        <f>F10/B10*100-100</f>
        <v>-13.573577025499546</v>
      </c>
      <c r="I10" s="86"/>
    </row>
    <row r="11" spans="1:9" ht="14.25">
      <c r="A11" s="2" t="s">
        <v>7</v>
      </c>
      <c r="B11" s="57" t="s">
        <v>8</v>
      </c>
      <c r="C11" s="4">
        <v>446.5889</v>
      </c>
      <c r="D11" s="4">
        <v>446.5889</v>
      </c>
      <c r="E11" s="4">
        <v>446.5889</v>
      </c>
      <c r="F11" s="19">
        <v>446.5889</v>
      </c>
      <c r="G11" s="3">
        <f t="shared" si="0"/>
        <v>0</v>
      </c>
      <c r="H11" s="28" t="s">
        <v>8</v>
      </c>
      <c r="I11" s="86"/>
    </row>
    <row r="12" spans="1:9" ht="14.25">
      <c r="A12" s="2" t="s">
        <v>19</v>
      </c>
      <c r="B12" s="57" t="s">
        <v>8</v>
      </c>
      <c r="C12" s="84" t="s">
        <v>44</v>
      </c>
      <c r="D12" s="84" t="s">
        <v>44</v>
      </c>
      <c r="E12" s="84" t="s">
        <v>44</v>
      </c>
      <c r="F12" s="82" t="s">
        <v>44</v>
      </c>
      <c r="G12" s="3" t="s">
        <v>8</v>
      </c>
      <c r="H12" s="28" t="s">
        <v>8</v>
      </c>
      <c r="I12" s="86"/>
    </row>
    <row r="13" spans="1:9" ht="14.25">
      <c r="A13" s="2" t="s">
        <v>22</v>
      </c>
      <c r="B13" s="61">
        <v>467.9802</v>
      </c>
      <c r="C13" s="35">
        <v>484.2364</v>
      </c>
      <c r="D13" s="35">
        <v>481.813</v>
      </c>
      <c r="E13" s="35">
        <v>466.7851</v>
      </c>
      <c r="F13" s="26">
        <v>449.8341</v>
      </c>
      <c r="G13" s="3">
        <f t="shared" si="0"/>
        <v>-3.6314355363956707</v>
      </c>
      <c r="H13" s="27">
        <f>F13/B13*100-100</f>
        <v>-3.8775358444652284</v>
      </c>
      <c r="I13" s="86"/>
    </row>
    <row r="14" spans="1:9" ht="14.25">
      <c r="A14" s="2" t="s">
        <v>9</v>
      </c>
      <c r="B14" s="57">
        <v>488</v>
      </c>
      <c r="C14" s="4">
        <v>492.51</v>
      </c>
      <c r="D14" s="4">
        <v>492.51</v>
      </c>
      <c r="E14" s="4">
        <v>492.51</v>
      </c>
      <c r="F14" s="19">
        <v>492.51</v>
      </c>
      <c r="G14" s="3">
        <f t="shared" si="0"/>
        <v>0</v>
      </c>
      <c r="H14" s="27">
        <f>F14/B14*100-100</f>
        <v>0.9241803278688536</v>
      </c>
      <c r="I14" s="86"/>
    </row>
    <row r="15" spans="1:9" ht="14.25">
      <c r="A15" s="2" t="s">
        <v>21</v>
      </c>
      <c r="B15" s="57">
        <v>477.6248</v>
      </c>
      <c r="C15" s="4">
        <v>514.7269</v>
      </c>
      <c r="D15" s="4">
        <v>512.3007</v>
      </c>
      <c r="E15" s="4">
        <v>505.8404</v>
      </c>
      <c r="F15" s="19">
        <v>513.1464</v>
      </c>
      <c r="G15" s="3">
        <f t="shared" si="0"/>
        <v>1.4443290808721514</v>
      </c>
      <c r="H15" s="27">
        <f>F15/B15*100-100</f>
        <v>7.437134755146715</v>
      </c>
      <c r="I15" s="86"/>
    </row>
    <row r="16" spans="1:9" ht="14.25">
      <c r="A16" s="2" t="s">
        <v>29</v>
      </c>
      <c r="B16" s="57" t="s">
        <v>8</v>
      </c>
      <c r="C16" s="4" t="s">
        <v>8</v>
      </c>
      <c r="D16" s="4" t="s">
        <v>8</v>
      </c>
      <c r="E16" s="4" t="s">
        <v>8</v>
      </c>
      <c r="F16" s="19" t="s">
        <v>8</v>
      </c>
      <c r="G16" s="3" t="s">
        <v>8</v>
      </c>
      <c r="H16" s="28" t="s">
        <v>8</v>
      </c>
      <c r="I16" s="86"/>
    </row>
    <row r="17" spans="1:9" ht="14.25">
      <c r="A17" s="2" t="s">
        <v>32</v>
      </c>
      <c r="B17" s="57" t="s">
        <v>8</v>
      </c>
      <c r="C17" s="4" t="s">
        <v>8</v>
      </c>
      <c r="D17" s="4">
        <v>911</v>
      </c>
      <c r="E17" s="4">
        <v>911</v>
      </c>
      <c r="F17" s="19">
        <v>911</v>
      </c>
      <c r="G17" s="3">
        <f>F17/E17*100-100</f>
        <v>0</v>
      </c>
      <c r="H17" s="28" t="s">
        <v>8</v>
      </c>
      <c r="I17" s="86"/>
    </row>
    <row r="18" spans="1:9" ht="14.25">
      <c r="A18" s="2" t="s">
        <v>10</v>
      </c>
      <c r="B18" s="57">
        <v>558.0676</v>
      </c>
      <c r="C18" s="4">
        <v>549.2836</v>
      </c>
      <c r="D18" s="4">
        <v>549.2836</v>
      </c>
      <c r="E18" s="4">
        <v>540.335</v>
      </c>
      <c r="F18" s="19">
        <v>527.2527</v>
      </c>
      <c r="G18" s="3">
        <f>F18/E18*100-100</f>
        <v>-2.4211461408200563</v>
      </c>
      <c r="H18" s="27">
        <f>F18/B18*100-100</f>
        <v>-5.5217145736466335</v>
      </c>
      <c r="I18" s="86"/>
    </row>
    <row r="19" spans="1:9" ht="14.25">
      <c r="A19" s="2" t="s">
        <v>27</v>
      </c>
      <c r="B19" s="57" t="s">
        <v>8</v>
      </c>
      <c r="C19" s="4" t="s">
        <v>8</v>
      </c>
      <c r="D19" s="4" t="s">
        <v>8</v>
      </c>
      <c r="E19" s="4" t="s">
        <v>8</v>
      </c>
      <c r="F19" s="19" t="s">
        <v>8</v>
      </c>
      <c r="G19" s="3" t="s">
        <v>8</v>
      </c>
      <c r="H19" s="28" t="s">
        <v>8</v>
      </c>
      <c r="I19" s="86"/>
    </row>
    <row r="20" spans="1:9" ht="14.25">
      <c r="A20" s="2" t="s">
        <v>4</v>
      </c>
      <c r="B20" s="57">
        <v>353.3402</v>
      </c>
      <c r="C20" s="4">
        <v>321.315</v>
      </c>
      <c r="D20" s="4">
        <v>324.2044</v>
      </c>
      <c r="E20" s="4">
        <v>273.7589</v>
      </c>
      <c r="F20" s="19">
        <v>229.6532</v>
      </c>
      <c r="G20" s="3">
        <f>F20/E20*100-100</f>
        <v>-16.111147436667807</v>
      </c>
      <c r="H20" s="28">
        <f>F20/B20*100-100</f>
        <v>-35.00507442968561</v>
      </c>
      <c r="I20" s="86"/>
    </row>
    <row r="21" spans="1:9" ht="14.25">
      <c r="A21" s="2" t="s">
        <v>25</v>
      </c>
      <c r="B21" s="83" t="s">
        <v>44</v>
      </c>
      <c r="C21" s="84" t="s">
        <v>44</v>
      </c>
      <c r="D21" s="84" t="s">
        <v>44</v>
      </c>
      <c r="E21" s="84" t="s">
        <v>44</v>
      </c>
      <c r="F21" s="107" t="s">
        <v>44</v>
      </c>
      <c r="G21" s="3" t="s">
        <v>8</v>
      </c>
      <c r="H21" s="28" t="s">
        <v>8</v>
      </c>
      <c r="I21" s="86"/>
    </row>
    <row r="22" spans="1:9" ht="14.25">
      <c r="A22" s="2" t="s">
        <v>30</v>
      </c>
      <c r="B22" s="57" t="s">
        <v>44</v>
      </c>
      <c r="C22" s="84" t="s">
        <v>44</v>
      </c>
      <c r="D22" s="84" t="s">
        <v>44</v>
      </c>
      <c r="E22" s="84" t="s">
        <v>44</v>
      </c>
      <c r="F22" s="82" t="s">
        <v>44</v>
      </c>
      <c r="G22" s="3" t="s">
        <v>8</v>
      </c>
      <c r="H22" s="28" t="s">
        <v>8</v>
      </c>
      <c r="I22" s="86"/>
    </row>
    <row r="23" spans="1:9" ht="14.25">
      <c r="A23" s="2" t="s">
        <v>26</v>
      </c>
      <c r="B23" s="57" t="s">
        <v>8</v>
      </c>
      <c r="C23" s="4" t="s">
        <v>8</v>
      </c>
      <c r="D23" s="4" t="s">
        <v>8</v>
      </c>
      <c r="E23" s="4" t="s">
        <v>8</v>
      </c>
      <c r="F23" s="19" t="s">
        <v>8</v>
      </c>
      <c r="G23" s="3" t="s">
        <v>8</v>
      </c>
      <c r="H23" s="28" t="s">
        <v>8</v>
      </c>
      <c r="I23" s="86"/>
    </row>
    <row r="24" spans="1:9" ht="14.25">
      <c r="A24" s="2" t="s">
        <v>11</v>
      </c>
      <c r="B24" s="57" t="s">
        <v>8</v>
      </c>
      <c r="C24" s="4">
        <v>430.82</v>
      </c>
      <c r="D24" s="4">
        <v>430.82</v>
      </c>
      <c r="E24" s="4">
        <v>430.82</v>
      </c>
      <c r="F24" s="19">
        <v>430.82</v>
      </c>
      <c r="G24" s="3">
        <f>F24/E24*100-100</f>
        <v>0</v>
      </c>
      <c r="H24" s="28" t="s">
        <v>8</v>
      </c>
      <c r="I24" s="86"/>
    </row>
    <row r="25" spans="1:9" ht="14.25">
      <c r="A25" s="2" t="s">
        <v>40</v>
      </c>
      <c r="B25" s="57">
        <v>453.522</v>
      </c>
      <c r="C25" s="4">
        <v>446.2715</v>
      </c>
      <c r="D25" s="4">
        <v>440.9634</v>
      </c>
      <c r="E25" s="4">
        <v>442.9562</v>
      </c>
      <c r="F25" s="19">
        <v>438.8338</v>
      </c>
      <c r="G25" s="3">
        <f aca="true" t="shared" si="1" ref="G25:G30">F25/E25*100-100</f>
        <v>-0.9306563493185109</v>
      </c>
      <c r="H25" s="27">
        <f>F25/B25*100-100</f>
        <v>-3.2386962484730617</v>
      </c>
      <c r="I25" s="86"/>
    </row>
    <row r="26" spans="1:9" ht="14.25">
      <c r="A26" s="2" t="s">
        <v>18</v>
      </c>
      <c r="B26" s="83" t="s">
        <v>44</v>
      </c>
      <c r="C26" s="84" t="s">
        <v>44</v>
      </c>
      <c r="D26" s="84" t="s">
        <v>44</v>
      </c>
      <c r="E26" s="84" t="s">
        <v>44</v>
      </c>
      <c r="F26" s="82" t="s">
        <v>44</v>
      </c>
      <c r="G26" s="3" t="s">
        <v>8</v>
      </c>
      <c r="H26" s="28" t="s">
        <v>8</v>
      </c>
      <c r="I26" s="86"/>
    </row>
    <row r="27" spans="1:9" ht="14.25">
      <c r="A27" s="2" t="s">
        <v>17</v>
      </c>
      <c r="B27" s="57">
        <v>475.0869</v>
      </c>
      <c r="C27" s="4">
        <v>425.0242</v>
      </c>
      <c r="D27" s="4">
        <v>409.0588</v>
      </c>
      <c r="E27" s="4">
        <v>430.4344</v>
      </c>
      <c r="F27" s="19">
        <v>429.6762</v>
      </c>
      <c r="G27" s="3">
        <f t="shared" si="1"/>
        <v>-0.17614763132314692</v>
      </c>
      <c r="H27" s="28">
        <f>F27/B27*100-100</f>
        <v>-9.55839868453539</v>
      </c>
      <c r="I27" s="86"/>
    </row>
    <row r="28" spans="1:9" ht="14.25">
      <c r="A28" s="2" t="s">
        <v>12</v>
      </c>
      <c r="B28" s="57">
        <v>421.5139</v>
      </c>
      <c r="C28" s="4">
        <v>447.7311</v>
      </c>
      <c r="D28" s="4">
        <v>448.3719</v>
      </c>
      <c r="E28" s="4">
        <v>441.5305</v>
      </c>
      <c r="F28" s="19">
        <v>442.4691</v>
      </c>
      <c r="G28" s="3">
        <f t="shared" si="1"/>
        <v>0.21257874597564808</v>
      </c>
      <c r="H28" s="28">
        <f>F28/B28*100-100</f>
        <v>4.971413754089738</v>
      </c>
      <c r="I28" s="86"/>
    </row>
    <row r="29" spans="1:9" ht="14.25">
      <c r="A29" s="2" t="s">
        <v>5</v>
      </c>
      <c r="B29" s="57">
        <v>398.5772</v>
      </c>
      <c r="C29" s="4">
        <v>408.2964</v>
      </c>
      <c r="D29" s="4">
        <v>408.2808</v>
      </c>
      <c r="E29" s="4">
        <v>466.99</v>
      </c>
      <c r="F29" s="19">
        <v>466.3467</v>
      </c>
      <c r="G29" s="3">
        <f t="shared" si="1"/>
        <v>-0.13775455577207651</v>
      </c>
      <c r="H29" s="27">
        <f>F29/B29*100-100</f>
        <v>17.00285415221944</v>
      </c>
      <c r="I29" s="86"/>
    </row>
    <row r="30" spans="1:9" ht="14.25">
      <c r="A30" s="2" t="s">
        <v>14</v>
      </c>
      <c r="B30" s="57">
        <v>375.4306</v>
      </c>
      <c r="C30" s="4">
        <v>435.3379</v>
      </c>
      <c r="D30" s="4">
        <v>344.6475</v>
      </c>
      <c r="E30" s="4">
        <v>452.4241</v>
      </c>
      <c r="F30" s="19">
        <v>452.4241</v>
      </c>
      <c r="G30" s="3">
        <f t="shared" si="1"/>
        <v>0</v>
      </c>
      <c r="H30" s="27">
        <f>F30/B30*100-100</f>
        <v>20.508051288307342</v>
      </c>
      <c r="I30" s="86"/>
    </row>
    <row r="31" spans="1:9" ht="14.25">
      <c r="A31" s="2" t="s">
        <v>13</v>
      </c>
      <c r="B31" s="83" t="s">
        <v>44</v>
      </c>
      <c r="C31" s="84" t="s">
        <v>44</v>
      </c>
      <c r="D31" s="84" t="s">
        <v>44</v>
      </c>
      <c r="E31" s="84" t="s">
        <v>44</v>
      </c>
      <c r="F31" s="82" t="s">
        <v>44</v>
      </c>
      <c r="G31" s="3" t="s">
        <v>8</v>
      </c>
      <c r="H31" s="28" t="s">
        <v>8</v>
      </c>
      <c r="I31" s="86"/>
    </row>
    <row r="32" spans="1:9" ht="14.25">
      <c r="A32" s="2" t="s">
        <v>31</v>
      </c>
      <c r="B32" s="57" t="s">
        <v>8</v>
      </c>
      <c r="C32" s="4" t="s">
        <v>8</v>
      </c>
      <c r="D32" s="4" t="s">
        <v>8</v>
      </c>
      <c r="E32" s="4" t="s">
        <v>8</v>
      </c>
      <c r="F32" s="19" t="s">
        <v>8</v>
      </c>
      <c r="G32" s="3" t="s">
        <v>8</v>
      </c>
      <c r="H32" s="28" t="s">
        <v>8</v>
      </c>
      <c r="I32" s="86"/>
    </row>
    <row r="33" spans="1:9" ht="14.25">
      <c r="A33" s="2" t="s">
        <v>15</v>
      </c>
      <c r="B33" s="62">
        <v>562.0515</v>
      </c>
      <c r="C33" s="53">
        <v>536.6983</v>
      </c>
      <c r="D33" s="53">
        <v>528.6707</v>
      </c>
      <c r="E33" s="53">
        <v>522.9634</v>
      </c>
      <c r="F33" s="51">
        <v>516.8322</v>
      </c>
      <c r="G33" s="3">
        <f>F33/E33*100-100</f>
        <v>-1.1723956208025328</v>
      </c>
      <c r="H33" s="28">
        <f>F33/B33*100-100</f>
        <v>-8.045401533489382</v>
      </c>
      <c r="I33" s="86"/>
    </row>
    <row r="34" spans="1:9" ht="14.25">
      <c r="A34" s="43" t="s">
        <v>23</v>
      </c>
      <c r="B34" s="75">
        <v>478.5808</v>
      </c>
      <c r="C34" s="47">
        <v>499.4472</v>
      </c>
      <c r="D34" s="47">
        <v>497.1573</v>
      </c>
      <c r="E34" s="47">
        <v>493.1319</v>
      </c>
      <c r="F34" s="47">
        <v>496.1084</v>
      </c>
      <c r="G34" s="50">
        <f>F34/E34*100-100</f>
        <v>0.6035910473445512</v>
      </c>
      <c r="H34" s="46">
        <f>F34/B34*100-100</f>
        <v>3.662411864412448</v>
      </c>
      <c r="I34" s="86"/>
    </row>
    <row r="35" spans="1:9" ht="14.25">
      <c r="A35" s="90" t="s">
        <v>24</v>
      </c>
      <c r="B35" s="90"/>
      <c r="C35" s="90"/>
      <c r="D35" s="90"/>
      <c r="E35" s="90"/>
      <c r="F35" s="90"/>
      <c r="G35" s="90"/>
      <c r="H35" s="90"/>
      <c r="I35" s="86"/>
    </row>
    <row r="36" spans="1:9" ht="14.25">
      <c r="A36" s="2" t="s">
        <v>28</v>
      </c>
      <c r="B36" s="59">
        <v>514.0678</v>
      </c>
      <c r="C36" s="33">
        <v>508.0442</v>
      </c>
      <c r="D36" s="33">
        <v>506.9492</v>
      </c>
      <c r="E36" s="33">
        <v>506.8079</v>
      </c>
      <c r="F36" s="25">
        <v>506.4113</v>
      </c>
      <c r="G36" s="3">
        <f>F36/E36*100-100</f>
        <v>-0.07825450234695097</v>
      </c>
      <c r="H36" s="27">
        <f>F36/B36*100-100</f>
        <v>-1.4893949786390124</v>
      </c>
      <c r="I36" s="86"/>
    </row>
    <row r="37" spans="1:9" ht="14.25">
      <c r="A37" s="2" t="s">
        <v>20</v>
      </c>
      <c r="B37" s="58">
        <v>464.1867</v>
      </c>
      <c r="C37" s="36">
        <v>450.5487</v>
      </c>
      <c r="D37" s="36">
        <v>490.2568</v>
      </c>
      <c r="E37" s="36">
        <v>493.692</v>
      </c>
      <c r="F37" s="20">
        <v>510.6695</v>
      </c>
      <c r="G37" s="3">
        <f>F37/E37*100-100</f>
        <v>3.438884972817064</v>
      </c>
      <c r="H37" s="27">
        <f>F37/B37*100-100</f>
        <v>10.013815561712562</v>
      </c>
      <c r="I37" s="86"/>
    </row>
    <row r="38" spans="1:9" ht="14.25">
      <c r="A38" s="2" t="s">
        <v>16</v>
      </c>
      <c r="B38" s="57">
        <v>439.5065</v>
      </c>
      <c r="C38" s="84" t="s">
        <v>44</v>
      </c>
      <c r="D38" s="84">
        <v>438.8608</v>
      </c>
      <c r="E38" s="84">
        <v>436.2905</v>
      </c>
      <c r="F38" s="82">
        <v>432.2051</v>
      </c>
      <c r="G38" s="3">
        <f>F38/E38*100-100</f>
        <v>-0.9363944436103822</v>
      </c>
      <c r="H38" s="27">
        <f>F38/B38*100-100</f>
        <v>-1.6612723588843323</v>
      </c>
      <c r="I38" s="86"/>
    </row>
    <row r="39" spans="1:9" ht="14.25">
      <c r="A39" s="2" t="s">
        <v>6</v>
      </c>
      <c r="B39" s="57">
        <v>520.2632</v>
      </c>
      <c r="C39" s="4">
        <v>437.4377</v>
      </c>
      <c r="D39" s="4">
        <v>437.9725</v>
      </c>
      <c r="E39" s="4">
        <v>437.8886</v>
      </c>
      <c r="F39" s="19">
        <v>432.5071</v>
      </c>
      <c r="G39" s="5">
        <f>F39/E39*100-100</f>
        <v>-1.2289655405507318</v>
      </c>
      <c r="H39" s="27">
        <f>F39/B39*100-100</f>
        <v>-16.86763545836031</v>
      </c>
      <c r="I39" s="86"/>
    </row>
    <row r="40" spans="1:9" ht="14.25">
      <c r="A40" s="2" t="s">
        <v>7</v>
      </c>
      <c r="B40" s="57">
        <v>502.6277</v>
      </c>
      <c r="C40" s="4">
        <v>447.2547</v>
      </c>
      <c r="D40" s="4">
        <v>448.9147</v>
      </c>
      <c r="E40" s="4">
        <v>455.182</v>
      </c>
      <c r="F40" s="19">
        <v>461.4855</v>
      </c>
      <c r="G40" s="3">
        <f>F40/E40*100-100</f>
        <v>1.3848306831113746</v>
      </c>
      <c r="H40" s="27">
        <f>F40/B40*100-100</f>
        <v>-8.185422331479145</v>
      </c>
      <c r="I40" s="86"/>
    </row>
    <row r="41" spans="1:9" ht="14.25">
      <c r="A41" s="2" t="s">
        <v>19</v>
      </c>
      <c r="B41" s="83" t="s">
        <v>44</v>
      </c>
      <c r="C41" s="84" t="s">
        <v>44</v>
      </c>
      <c r="D41" s="84" t="s">
        <v>44</v>
      </c>
      <c r="E41" s="84" t="s">
        <v>44</v>
      </c>
      <c r="F41" s="82" t="s">
        <v>44</v>
      </c>
      <c r="G41" s="3" t="s">
        <v>8</v>
      </c>
      <c r="H41" s="28" t="s">
        <v>8</v>
      </c>
      <c r="I41" s="86"/>
    </row>
    <row r="42" spans="1:9" ht="14.25">
      <c r="A42" s="2" t="s">
        <v>22</v>
      </c>
      <c r="B42" s="60">
        <v>465.5597</v>
      </c>
      <c r="C42" s="34">
        <v>471.8897</v>
      </c>
      <c r="D42" s="34">
        <v>465.5115</v>
      </c>
      <c r="E42" s="34">
        <v>460.2765</v>
      </c>
      <c r="F42" s="17">
        <v>454.0528</v>
      </c>
      <c r="G42" s="3">
        <f aca="true" t="shared" si="2" ref="G42:G50">F42/E42*100-100</f>
        <v>-1.3521654918293677</v>
      </c>
      <c r="H42" s="27">
        <f>F42/B42*100-100</f>
        <v>-2.471627161887085</v>
      </c>
      <c r="I42" s="86"/>
    </row>
    <row r="43" spans="1:9" ht="14.25">
      <c r="A43" s="2" t="s">
        <v>9</v>
      </c>
      <c r="B43" s="57">
        <v>407.6495</v>
      </c>
      <c r="C43" s="4">
        <v>456.4914</v>
      </c>
      <c r="D43" s="4">
        <v>456.4914</v>
      </c>
      <c r="E43" s="4">
        <v>456.4914</v>
      </c>
      <c r="F43" s="19">
        <v>456.4914</v>
      </c>
      <c r="G43" s="3">
        <f t="shared" si="2"/>
        <v>0</v>
      </c>
      <c r="H43" s="27">
        <f>F43/B43*100-100</f>
        <v>11.981346720650961</v>
      </c>
      <c r="I43" s="86"/>
    </row>
    <row r="44" spans="1:9" ht="14.25">
      <c r="A44" s="2" t="s">
        <v>21</v>
      </c>
      <c r="B44" s="57">
        <v>482.8414</v>
      </c>
      <c r="C44" s="4">
        <v>511.9807</v>
      </c>
      <c r="D44" s="4">
        <v>505.2013</v>
      </c>
      <c r="E44" s="4">
        <v>499.7538</v>
      </c>
      <c r="F44" s="19">
        <v>496.2362</v>
      </c>
      <c r="G44" s="5">
        <f t="shared" si="2"/>
        <v>-0.7038665839059206</v>
      </c>
      <c r="H44" s="27">
        <f aca="true" t="shared" si="3" ref="H44:H50">F44/B44*100-100</f>
        <v>2.7741614534296417</v>
      </c>
      <c r="I44" s="86"/>
    </row>
    <row r="45" spans="1:9" ht="14.25">
      <c r="A45" s="2" t="s">
        <v>29</v>
      </c>
      <c r="B45" s="60">
        <v>516.3126</v>
      </c>
      <c r="C45" s="34">
        <v>517.5774</v>
      </c>
      <c r="D45" s="34">
        <v>514.9531</v>
      </c>
      <c r="E45" s="34">
        <v>511.852</v>
      </c>
      <c r="F45" s="17">
        <v>510.5244</v>
      </c>
      <c r="G45" s="5">
        <f t="shared" si="2"/>
        <v>-0.2593718496752899</v>
      </c>
      <c r="H45" s="27">
        <f t="shared" si="3"/>
        <v>-1.1210650292090492</v>
      </c>
      <c r="I45" s="86"/>
    </row>
    <row r="46" spans="1:9" ht="14.25">
      <c r="A46" s="2" t="s">
        <v>32</v>
      </c>
      <c r="B46" s="60">
        <v>485.5371</v>
      </c>
      <c r="C46" s="34">
        <v>516.4699</v>
      </c>
      <c r="D46" s="34">
        <v>514.0107</v>
      </c>
      <c r="E46" s="34">
        <v>517.7442</v>
      </c>
      <c r="F46" s="98">
        <v>517.7442</v>
      </c>
      <c r="G46" s="5">
        <f t="shared" si="2"/>
        <v>0</v>
      </c>
      <c r="H46" s="27">
        <f t="shared" si="3"/>
        <v>6.633293315793992</v>
      </c>
      <c r="I46" s="86"/>
    </row>
    <row r="47" spans="1:9" ht="14.25">
      <c r="A47" s="2" t="s">
        <v>10</v>
      </c>
      <c r="B47" s="57">
        <v>522.2125</v>
      </c>
      <c r="C47" s="4">
        <v>522.0262</v>
      </c>
      <c r="D47" s="4">
        <v>522.0262</v>
      </c>
      <c r="E47" s="4">
        <v>530.5565</v>
      </c>
      <c r="F47" s="99">
        <v>522.8522</v>
      </c>
      <c r="G47" s="5">
        <f t="shared" si="2"/>
        <v>-1.4521167868078066</v>
      </c>
      <c r="H47" s="27">
        <f t="shared" si="3"/>
        <v>0.12249802522920561</v>
      </c>
      <c r="I47" s="86"/>
    </row>
    <row r="48" spans="1:9" ht="14.25">
      <c r="A48" s="2" t="s">
        <v>27</v>
      </c>
      <c r="B48" s="57">
        <v>383</v>
      </c>
      <c r="C48" s="4">
        <v>424.1109</v>
      </c>
      <c r="D48" s="4">
        <v>424.1109</v>
      </c>
      <c r="E48" s="4">
        <v>424.1109</v>
      </c>
      <c r="F48" s="99">
        <v>424.1109</v>
      </c>
      <c r="G48" s="5">
        <f t="shared" si="2"/>
        <v>0</v>
      </c>
      <c r="H48" s="27">
        <f t="shared" si="3"/>
        <v>10.733916449086166</v>
      </c>
      <c r="I48" s="86"/>
    </row>
    <row r="49" spans="1:9" ht="14.25">
      <c r="A49" s="2" t="s">
        <v>4</v>
      </c>
      <c r="B49" s="60">
        <v>393.4655</v>
      </c>
      <c r="C49" s="34">
        <v>377.9216</v>
      </c>
      <c r="D49" s="34">
        <v>353.9169</v>
      </c>
      <c r="E49" s="34">
        <v>308.4876</v>
      </c>
      <c r="F49" s="98">
        <v>306.4701</v>
      </c>
      <c r="G49" s="5">
        <f t="shared" si="2"/>
        <v>-0.6539971136603242</v>
      </c>
      <c r="H49" s="27">
        <f t="shared" si="3"/>
        <v>-22.11004522632861</v>
      </c>
      <c r="I49" s="86"/>
    </row>
    <row r="50" spans="1:9" ht="14.25">
      <c r="A50" s="2" t="s">
        <v>25</v>
      </c>
      <c r="B50" s="83">
        <v>410.2924154453346</v>
      </c>
      <c r="C50" s="84">
        <v>357.4907044192473</v>
      </c>
      <c r="D50" s="84">
        <v>358.74293769736624</v>
      </c>
      <c r="E50" s="84">
        <v>353.8358</v>
      </c>
      <c r="F50" s="106">
        <v>361.5508701684942</v>
      </c>
      <c r="G50" s="5">
        <f t="shared" si="2"/>
        <v>2.180409717867505</v>
      </c>
      <c r="H50" s="27">
        <f t="shared" si="3"/>
        <v>-11.87970906650466</v>
      </c>
      <c r="I50" s="86"/>
    </row>
    <row r="51" spans="1:9" ht="14.25">
      <c r="A51" s="2" t="s">
        <v>30</v>
      </c>
      <c r="B51" s="83" t="s">
        <v>44</v>
      </c>
      <c r="C51" s="84" t="s">
        <v>44</v>
      </c>
      <c r="D51" s="84" t="s">
        <v>44</v>
      </c>
      <c r="E51" s="84" t="s">
        <v>44</v>
      </c>
      <c r="F51" s="100" t="s">
        <v>44</v>
      </c>
      <c r="G51" s="3" t="s">
        <v>8</v>
      </c>
      <c r="H51" s="28" t="s">
        <v>8</v>
      </c>
      <c r="I51" s="86"/>
    </row>
    <row r="52" spans="1:9" ht="14.25">
      <c r="A52" s="2" t="s">
        <v>26</v>
      </c>
      <c r="B52" s="57">
        <v>179.0568</v>
      </c>
      <c r="C52" s="34">
        <v>217.0545</v>
      </c>
      <c r="D52" s="34">
        <v>205.75</v>
      </c>
      <c r="E52" s="34">
        <v>200.8394</v>
      </c>
      <c r="F52" s="98">
        <v>218.6493</v>
      </c>
      <c r="G52" s="5">
        <f aca="true" t="shared" si="4" ref="G52:G57">F52/E52*100-100</f>
        <v>8.867732128257714</v>
      </c>
      <c r="H52" s="27">
        <f>F52/B52*100-100</f>
        <v>22.111698634176406</v>
      </c>
      <c r="I52" s="86"/>
    </row>
    <row r="53" spans="1:9" ht="14.25">
      <c r="A53" s="2" t="s">
        <v>11</v>
      </c>
      <c r="B53" s="57" t="s">
        <v>8</v>
      </c>
      <c r="C53" s="4">
        <v>431.261</v>
      </c>
      <c r="D53" s="4">
        <v>433.0442</v>
      </c>
      <c r="E53" s="4">
        <v>433.0442</v>
      </c>
      <c r="F53" s="99">
        <v>433.0442</v>
      </c>
      <c r="G53" s="5">
        <f t="shared" si="4"/>
        <v>0</v>
      </c>
      <c r="H53" s="28" t="s">
        <v>8</v>
      </c>
      <c r="I53" s="86"/>
    </row>
    <row r="54" spans="1:9" ht="14.25">
      <c r="A54" s="2" t="s">
        <v>40</v>
      </c>
      <c r="B54" s="57">
        <v>472.7138</v>
      </c>
      <c r="C54" s="34">
        <v>373.7949</v>
      </c>
      <c r="D54" s="34">
        <v>367.5516</v>
      </c>
      <c r="E54" s="34">
        <v>351.0643</v>
      </c>
      <c r="F54" s="98">
        <v>378.9615</v>
      </c>
      <c r="G54" s="5">
        <f t="shared" si="4"/>
        <v>7.9464645080687575</v>
      </c>
      <c r="H54" s="27">
        <f aca="true" t="shared" si="5" ref="H54:H59">F54/B54*100-100</f>
        <v>-19.83278254199476</v>
      </c>
      <c r="I54" s="86"/>
    </row>
    <row r="55" spans="1:9" ht="14.25">
      <c r="A55" s="2" t="s">
        <v>18</v>
      </c>
      <c r="B55" s="57">
        <v>464.1006</v>
      </c>
      <c r="C55" s="4">
        <v>461.5364</v>
      </c>
      <c r="D55" s="4">
        <v>457.9044</v>
      </c>
      <c r="E55" s="4">
        <v>457.0811</v>
      </c>
      <c r="F55" s="99">
        <v>460.7463</v>
      </c>
      <c r="G55" s="5">
        <f t="shared" si="4"/>
        <v>0.8018708277371474</v>
      </c>
      <c r="H55" s="27">
        <f t="shared" si="5"/>
        <v>-0.7227527824786222</v>
      </c>
      <c r="I55" s="86"/>
    </row>
    <row r="56" spans="1:9" ht="14.25">
      <c r="A56" s="2" t="s">
        <v>17</v>
      </c>
      <c r="B56" s="57">
        <v>487.3387</v>
      </c>
      <c r="C56" s="4">
        <v>437.2898</v>
      </c>
      <c r="D56" s="4">
        <v>450.1525</v>
      </c>
      <c r="E56" s="4">
        <v>449.9745</v>
      </c>
      <c r="F56" s="99">
        <v>449.1818</v>
      </c>
      <c r="G56" s="5">
        <f t="shared" si="4"/>
        <v>-0.1761655382693732</v>
      </c>
      <c r="H56" s="27">
        <f t="shared" si="5"/>
        <v>-7.829647019619003</v>
      </c>
      <c r="I56" s="86"/>
    </row>
    <row r="57" spans="1:9" ht="14.25">
      <c r="A57" s="2" t="s">
        <v>12</v>
      </c>
      <c r="B57" s="60">
        <v>459.7238</v>
      </c>
      <c r="C57" s="4">
        <v>495.3032</v>
      </c>
      <c r="D57" s="4">
        <v>496.7179</v>
      </c>
      <c r="E57" s="4">
        <v>487.4024</v>
      </c>
      <c r="F57" s="99">
        <v>483.7174</v>
      </c>
      <c r="G57" s="5">
        <f t="shared" si="4"/>
        <v>-0.756048800744523</v>
      </c>
      <c r="H57" s="27">
        <f t="shared" si="5"/>
        <v>5.219133749438257</v>
      </c>
      <c r="I57" s="86"/>
    </row>
    <row r="58" spans="1:9" ht="14.25">
      <c r="A58" s="2" t="s">
        <v>5</v>
      </c>
      <c r="B58" s="57">
        <v>415.4186</v>
      </c>
      <c r="C58" s="4">
        <v>449.2519</v>
      </c>
      <c r="D58" s="4">
        <v>444.5841</v>
      </c>
      <c r="E58" s="4">
        <v>450.2783</v>
      </c>
      <c r="F58" s="99">
        <v>451.9573</v>
      </c>
      <c r="G58" s="5">
        <f aca="true" t="shared" si="6" ref="G58:G63">F58/E58*100-100</f>
        <v>0.3728805052342068</v>
      </c>
      <c r="H58" s="27">
        <f t="shared" si="5"/>
        <v>8.79563409052939</v>
      </c>
      <c r="I58" s="86"/>
    </row>
    <row r="59" spans="1:9" ht="14.25">
      <c r="A59" s="2" t="s">
        <v>14</v>
      </c>
      <c r="B59" s="57">
        <v>415.9272</v>
      </c>
      <c r="C59" s="4">
        <v>465.4582</v>
      </c>
      <c r="D59" s="4">
        <v>467.3771</v>
      </c>
      <c r="E59" s="4">
        <v>468.7364</v>
      </c>
      <c r="F59" s="99">
        <v>468.7364</v>
      </c>
      <c r="G59" s="5">
        <f t="shared" si="6"/>
        <v>0</v>
      </c>
      <c r="H59" s="27">
        <f t="shared" si="5"/>
        <v>12.6967411604723</v>
      </c>
      <c r="I59" s="86"/>
    </row>
    <row r="60" spans="1:9" ht="14.25">
      <c r="A60" s="2" t="s">
        <v>13</v>
      </c>
      <c r="B60" s="83" t="s">
        <v>44</v>
      </c>
      <c r="C60" s="84" t="s">
        <v>44</v>
      </c>
      <c r="D60" s="84" t="s">
        <v>44</v>
      </c>
      <c r="E60" s="84" t="s">
        <v>44</v>
      </c>
      <c r="F60" s="100" t="s">
        <v>44</v>
      </c>
      <c r="G60" s="3" t="s">
        <v>8</v>
      </c>
      <c r="H60" s="28" t="s">
        <v>8</v>
      </c>
      <c r="I60" s="86"/>
    </row>
    <row r="61" spans="1:9" ht="14.25">
      <c r="A61" s="2" t="s">
        <v>31</v>
      </c>
      <c r="B61" s="57">
        <v>467.2641</v>
      </c>
      <c r="C61" s="4">
        <v>482.1872</v>
      </c>
      <c r="D61" s="4">
        <v>487.4063</v>
      </c>
      <c r="E61" s="4">
        <v>482.3216</v>
      </c>
      <c r="F61" s="99">
        <v>482.6152</v>
      </c>
      <c r="G61" s="5">
        <f t="shared" si="6"/>
        <v>0.06087224789435197</v>
      </c>
      <c r="H61" s="27">
        <f>F61/B61*100-100</f>
        <v>3.2853155207087354</v>
      </c>
      <c r="I61" s="86"/>
    </row>
    <row r="62" spans="1:9" ht="14.25">
      <c r="A62" s="2" t="s">
        <v>15</v>
      </c>
      <c r="B62" s="69">
        <v>523.7186</v>
      </c>
      <c r="C62" s="53">
        <v>499.7111</v>
      </c>
      <c r="D62" s="53">
        <v>498.3539</v>
      </c>
      <c r="E62" s="53">
        <v>492.9738</v>
      </c>
      <c r="F62" s="101">
        <v>487.7587</v>
      </c>
      <c r="G62" s="5">
        <f t="shared" si="6"/>
        <v>-1.057885834906429</v>
      </c>
      <c r="H62" s="27">
        <f>F62/B62*100-100</f>
        <v>-6.866263676714951</v>
      </c>
      <c r="I62" s="86"/>
    </row>
    <row r="63" spans="1:9" ht="14.25">
      <c r="A63" s="43" t="s">
        <v>23</v>
      </c>
      <c r="B63" s="63">
        <v>493.5463</v>
      </c>
      <c r="C63" s="47">
        <v>478.0304</v>
      </c>
      <c r="D63" s="47">
        <v>478.0473</v>
      </c>
      <c r="E63" s="47">
        <v>478.0944</v>
      </c>
      <c r="F63" s="47">
        <v>478.189</v>
      </c>
      <c r="G63" s="49">
        <f t="shared" si="6"/>
        <v>0.01978688727581357</v>
      </c>
      <c r="H63" s="46">
        <f>F63/B63*100-100</f>
        <v>-3.111622962222583</v>
      </c>
      <c r="I63" s="86"/>
    </row>
    <row r="64" spans="1:9" ht="14.25">
      <c r="A64" s="90" t="s">
        <v>33</v>
      </c>
      <c r="B64" s="90"/>
      <c r="C64" s="90"/>
      <c r="D64" s="90"/>
      <c r="E64" s="90"/>
      <c r="F64" s="90"/>
      <c r="G64" s="90"/>
      <c r="H64" s="90"/>
      <c r="I64" s="86"/>
    </row>
    <row r="65" spans="1:9" ht="14.25">
      <c r="A65" s="2" t="s">
        <v>28</v>
      </c>
      <c r="B65" s="59" t="s">
        <v>8</v>
      </c>
      <c r="C65" s="33" t="s">
        <v>8</v>
      </c>
      <c r="D65" s="33" t="s">
        <v>8</v>
      </c>
      <c r="E65" s="33" t="s">
        <v>8</v>
      </c>
      <c r="F65" s="102" t="s">
        <v>8</v>
      </c>
      <c r="G65" s="3" t="s">
        <v>8</v>
      </c>
      <c r="H65" s="28" t="s">
        <v>8</v>
      </c>
      <c r="I65" s="86"/>
    </row>
    <row r="66" spans="1:9" ht="14.25">
      <c r="A66" s="2" t="s">
        <v>20</v>
      </c>
      <c r="B66" s="57" t="s">
        <v>8</v>
      </c>
      <c r="C66" s="4">
        <v>217.3893</v>
      </c>
      <c r="D66" s="4">
        <v>217.3893</v>
      </c>
      <c r="E66" s="4">
        <v>217.3893</v>
      </c>
      <c r="F66" s="103">
        <v>217.3893</v>
      </c>
      <c r="G66" s="3">
        <f>F66/E66*100-100</f>
        <v>0</v>
      </c>
      <c r="H66" s="28" t="s">
        <v>8</v>
      </c>
      <c r="I66" s="86"/>
    </row>
    <row r="67" spans="1:9" ht="14.25">
      <c r="A67" s="2" t="s">
        <v>16</v>
      </c>
      <c r="B67" s="83">
        <v>431.1726</v>
      </c>
      <c r="C67" s="84" t="s">
        <v>44</v>
      </c>
      <c r="D67" s="76">
        <v>433.3377</v>
      </c>
      <c r="E67" s="84" t="s">
        <v>44</v>
      </c>
      <c r="F67" s="104">
        <v>385.763</v>
      </c>
      <c r="G67" s="3" t="s">
        <v>8</v>
      </c>
      <c r="H67" s="28">
        <f>F67/B67*100-100</f>
        <v>-10.531652521519234</v>
      </c>
      <c r="I67" s="86"/>
    </row>
    <row r="68" spans="1:9" ht="14.25">
      <c r="A68" s="2" t="s">
        <v>6</v>
      </c>
      <c r="B68" s="57" t="s">
        <v>48</v>
      </c>
      <c r="C68" s="4">
        <v>354.7461</v>
      </c>
      <c r="D68" s="4">
        <v>354.6794</v>
      </c>
      <c r="E68" s="4">
        <v>363.2603</v>
      </c>
      <c r="F68" s="103">
        <v>339.9433</v>
      </c>
      <c r="G68" s="3">
        <f>F68/E68*100-100</f>
        <v>-6.418813176116402</v>
      </c>
      <c r="H68" s="28" t="s">
        <v>8</v>
      </c>
      <c r="I68" s="86"/>
    </row>
    <row r="69" spans="1:9" ht="14.25">
      <c r="A69" s="2" t="s">
        <v>7</v>
      </c>
      <c r="B69" s="71">
        <v>455.42</v>
      </c>
      <c r="C69" s="37">
        <v>411.22</v>
      </c>
      <c r="D69" s="37">
        <v>403.67</v>
      </c>
      <c r="E69" s="37">
        <v>408.14</v>
      </c>
      <c r="F69" s="105">
        <v>420.58</v>
      </c>
      <c r="G69" s="3">
        <f>F69/E69*100-100</f>
        <v>3.0479737345028752</v>
      </c>
      <c r="H69" s="27">
        <f>F69/B69*100-100</f>
        <v>-7.650081243687154</v>
      </c>
      <c r="I69" s="86"/>
    </row>
    <row r="70" spans="1:9" ht="14.25">
      <c r="A70" s="2" t="s">
        <v>19</v>
      </c>
      <c r="B70" s="57" t="s">
        <v>8</v>
      </c>
      <c r="C70" s="84" t="s">
        <v>44</v>
      </c>
      <c r="D70" s="84" t="s">
        <v>44</v>
      </c>
      <c r="E70" s="84" t="s">
        <v>44</v>
      </c>
      <c r="F70" s="104" t="s">
        <v>44</v>
      </c>
      <c r="G70" s="3" t="s">
        <v>8</v>
      </c>
      <c r="H70" s="28" t="s">
        <v>8</v>
      </c>
      <c r="I70" s="86"/>
    </row>
    <row r="71" spans="1:9" ht="14.25">
      <c r="A71" s="2" t="s">
        <v>22</v>
      </c>
      <c r="B71" s="56">
        <v>368.1</v>
      </c>
      <c r="C71" s="37">
        <v>371.4</v>
      </c>
      <c r="D71" s="37">
        <v>371.35</v>
      </c>
      <c r="E71" s="37">
        <v>381.58</v>
      </c>
      <c r="F71" s="105">
        <v>363.33</v>
      </c>
      <c r="G71" s="3">
        <f>F71/E71*100-100</f>
        <v>-4.782745426909159</v>
      </c>
      <c r="H71" s="27">
        <f>F71/B71*100-100</f>
        <v>-1.2958435207823982</v>
      </c>
      <c r="I71" s="86"/>
    </row>
    <row r="72" spans="1:9" ht="14.25">
      <c r="A72" s="2" t="s">
        <v>9</v>
      </c>
      <c r="B72" s="57" t="s">
        <v>8</v>
      </c>
      <c r="C72" s="4" t="s">
        <v>8</v>
      </c>
      <c r="D72" s="4" t="s">
        <v>8</v>
      </c>
      <c r="E72" s="4" t="s">
        <v>8</v>
      </c>
      <c r="F72" s="19" t="s">
        <v>8</v>
      </c>
      <c r="G72" s="3" t="s">
        <v>8</v>
      </c>
      <c r="H72" s="28" t="s">
        <v>8</v>
      </c>
      <c r="I72" s="86"/>
    </row>
    <row r="73" spans="1:9" ht="14.25">
      <c r="A73" s="2" t="s">
        <v>21</v>
      </c>
      <c r="B73" s="57" t="s">
        <v>8</v>
      </c>
      <c r="C73" s="4" t="s">
        <v>8</v>
      </c>
      <c r="D73" s="4" t="s">
        <v>8</v>
      </c>
      <c r="E73" s="4" t="s">
        <v>8</v>
      </c>
      <c r="F73" s="19" t="s">
        <v>8</v>
      </c>
      <c r="G73" s="3" t="s">
        <v>8</v>
      </c>
      <c r="H73" s="28" t="s">
        <v>8</v>
      </c>
      <c r="I73" s="86"/>
    </row>
    <row r="74" spans="1:9" ht="14.25">
      <c r="A74" s="2" t="s">
        <v>29</v>
      </c>
      <c r="B74" s="56" t="s">
        <v>8</v>
      </c>
      <c r="C74" s="4" t="s">
        <v>8</v>
      </c>
      <c r="D74" s="4" t="s">
        <v>8</v>
      </c>
      <c r="E74" s="4" t="s">
        <v>8</v>
      </c>
      <c r="F74" s="19" t="s">
        <v>8</v>
      </c>
      <c r="G74" s="3" t="s">
        <v>8</v>
      </c>
      <c r="H74" s="28" t="s">
        <v>8</v>
      </c>
      <c r="I74" s="86"/>
    </row>
    <row r="75" spans="1:9" ht="14.25">
      <c r="A75" s="2" t="s">
        <v>32</v>
      </c>
      <c r="B75" s="57">
        <v>492.0009</v>
      </c>
      <c r="C75" s="4">
        <v>503</v>
      </c>
      <c r="D75" s="4">
        <v>503</v>
      </c>
      <c r="E75" s="4">
        <v>561</v>
      </c>
      <c r="F75" s="19">
        <v>561</v>
      </c>
      <c r="G75" s="3">
        <f>F75/E75*100-100</f>
        <v>0</v>
      </c>
      <c r="H75" s="28">
        <f>F75/B75*100-100</f>
        <v>14.02418166308233</v>
      </c>
      <c r="I75" s="86"/>
    </row>
    <row r="76" spans="1:9" ht="14.25">
      <c r="A76" s="2" t="s">
        <v>10</v>
      </c>
      <c r="B76" s="56" t="s">
        <v>8</v>
      </c>
      <c r="C76" s="3">
        <v>511.72</v>
      </c>
      <c r="D76" s="3">
        <v>511.72</v>
      </c>
      <c r="E76" s="3">
        <v>486.42</v>
      </c>
      <c r="F76" s="23">
        <v>551.19</v>
      </c>
      <c r="G76" s="3">
        <f>F76/E76*100-100</f>
        <v>13.315653139262366</v>
      </c>
      <c r="H76" s="28" t="s">
        <v>8</v>
      </c>
      <c r="I76" s="86"/>
    </row>
    <row r="77" spans="1:9" ht="14.25">
      <c r="A77" s="2" t="s">
        <v>27</v>
      </c>
      <c r="B77" s="57" t="s">
        <v>8</v>
      </c>
      <c r="C77" s="4" t="s">
        <v>8</v>
      </c>
      <c r="D77" s="4" t="s">
        <v>8</v>
      </c>
      <c r="E77" s="4" t="s">
        <v>8</v>
      </c>
      <c r="F77" s="19" t="s">
        <v>8</v>
      </c>
      <c r="G77" s="3" t="s">
        <v>8</v>
      </c>
      <c r="H77" s="28" t="s">
        <v>8</v>
      </c>
      <c r="I77" s="86"/>
    </row>
    <row r="78" spans="1:9" ht="14.25">
      <c r="A78" s="2" t="s">
        <v>4</v>
      </c>
      <c r="B78" s="57" t="s">
        <v>8</v>
      </c>
      <c r="C78" s="4">
        <v>301.79</v>
      </c>
      <c r="D78" s="4">
        <v>301.79</v>
      </c>
      <c r="E78" s="4">
        <v>301.79</v>
      </c>
      <c r="F78" s="19">
        <v>301.79</v>
      </c>
      <c r="G78" s="3">
        <f>F78/E78*100-100</f>
        <v>0</v>
      </c>
      <c r="H78" s="28" t="s">
        <v>8</v>
      </c>
      <c r="I78" s="86"/>
    </row>
    <row r="79" spans="1:9" ht="14.25">
      <c r="A79" s="2" t="s">
        <v>25</v>
      </c>
      <c r="B79" s="83">
        <v>409.64</v>
      </c>
      <c r="C79" s="84" t="s">
        <v>44</v>
      </c>
      <c r="D79" s="78">
        <v>340</v>
      </c>
      <c r="E79" s="84">
        <v>345.42</v>
      </c>
      <c r="F79" s="107" t="s">
        <v>44</v>
      </c>
      <c r="G79" s="3" t="s">
        <v>8</v>
      </c>
      <c r="H79" s="28" t="s">
        <v>8</v>
      </c>
      <c r="I79" s="86"/>
    </row>
    <row r="80" spans="1:9" ht="14.25">
      <c r="A80" s="2" t="s">
        <v>30</v>
      </c>
      <c r="B80" s="83" t="s">
        <v>44</v>
      </c>
      <c r="C80" s="84" t="s">
        <v>44</v>
      </c>
      <c r="D80" s="84" t="s">
        <v>44</v>
      </c>
      <c r="E80" s="84" t="s">
        <v>44</v>
      </c>
      <c r="F80" s="82" t="s">
        <v>44</v>
      </c>
      <c r="G80" s="3" t="s">
        <v>8</v>
      </c>
      <c r="H80" s="28" t="s">
        <v>8</v>
      </c>
      <c r="I80" s="86"/>
    </row>
    <row r="81" spans="1:9" ht="14.25">
      <c r="A81" s="2" t="s">
        <v>26</v>
      </c>
      <c r="B81" s="57" t="s">
        <v>8</v>
      </c>
      <c r="C81" s="4" t="s">
        <v>8</v>
      </c>
      <c r="D81" s="4" t="s">
        <v>8</v>
      </c>
      <c r="E81" s="4" t="s">
        <v>8</v>
      </c>
      <c r="F81" s="19" t="s">
        <v>8</v>
      </c>
      <c r="G81" s="3" t="s">
        <v>8</v>
      </c>
      <c r="H81" s="28" t="s">
        <v>8</v>
      </c>
      <c r="I81" s="86"/>
    </row>
    <row r="82" spans="1:9" ht="14.25">
      <c r="A82" s="2" t="s">
        <v>11</v>
      </c>
      <c r="B82" s="57" t="s">
        <v>8</v>
      </c>
      <c r="C82" s="4" t="s">
        <v>8</v>
      </c>
      <c r="D82" s="4" t="s">
        <v>8</v>
      </c>
      <c r="E82" s="4" t="s">
        <v>8</v>
      </c>
      <c r="F82" s="19" t="s">
        <v>8</v>
      </c>
      <c r="G82" s="3" t="s">
        <v>8</v>
      </c>
      <c r="H82" s="28" t="s">
        <v>8</v>
      </c>
      <c r="I82" s="86"/>
    </row>
    <row r="83" spans="1:9" ht="14.25">
      <c r="A83" s="2" t="s">
        <v>40</v>
      </c>
      <c r="B83" s="57" t="s">
        <v>8</v>
      </c>
      <c r="C83" s="4" t="s">
        <v>8</v>
      </c>
      <c r="D83" s="4" t="s">
        <v>8</v>
      </c>
      <c r="E83" s="4" t="s">
        <v>8</v>
      </c>
      <c r="F83" s="19" t="s">
        <v>8</v>
      </c>
      <c r="G83" s="3" t="s">
        <v>8</v>
      </c>
      <c r="H83" s="28" t="s">
        <v>8</v>
      </c>
      <c r="I83" s="86"/>
    </row>
    <row r="84" spans="1:9" ht="14.25">
      <c r="A84" s="2" t="s">
        <v>18</v>
      </c>
      <c r="B84" s="56">
        <v>423.63</v>
      </c>
      <c r="C84" s="78">
        <v>433.1</v>
      </c>
      <c r="D84" s="78">
        <v>420.78</v>
      </c>
      <c r="E84" s="84">
        <v>405.15</v>
      </c>
      <c r="F84" s="82">
        <v>437.35</v>
      </c>
      <c r="G84" s="3">
        <f>F84/E84*100-100</f>
        <v>7.947673701098367</v>
      </c>
      <c r="H84" s="28">
        <f>F84/B84*100-100</f>
        <v>3.238675259070419</v>
      </c>
      <c r="I84" s="86"/>
    </row>
    <row r="85" spans="1:9" ht="14.25">
      <c r="A85" s="2" t="s">
        <v>17</v>
      </c>
      <c r="B85" s="71">
        <v>493.7167</v>
      </c>
      <c r="C85" s="37">
        <v>439.5735</v>
      </c>
      <c r="D85" s="37">
        <v>443.2624</v>
      </c>
      <c r="E85" s="37">
        <v>450.8436</v>
      </c>
      <c r="F85" s="18">
        <v>450.0493</v>
      </c>
      <c r="G85" s="3">
        <f aca="true" t="shared" si="7" ref="G85:G92">F85/E85*100-100</f>
        <v>-0.1761808307803392</v>
      </c>
      <c r="H85" s="28">
        <f aca="true" t="shared" si="8" ref="H85:H92">F85/B85*100-100</f>
        <v>-8.844626888253927</v>
      </c>
      <c r="I85" s="86"/>
    </row>
    <row r="86" spans="1:9" ht="14.25">
      <c r="A86" s="2" t="s">
        <v>12</v>
      </c>
      <c r="B86" s="57">
        <v>453.58</v>
      </c>
      <c r="C86" s="4">
        <v>325.81</v>
      </c>
      <c r="D86" s="4">
        <v>400.41</v>
      </c>
      <c r="E86" s="4">
        <v>400.41</v>
      </c>
      <c r="F86" s="19">
        <v>446.7</v>
      </c>
      <c r="G86" s="3">
        <f t="shared" si="7"/>
        <v>11.560650333408248</v>
      </c>
      <c r="H86" s="27">
        <f t="shared" si="8"/>
        <v>-1.5168217293531399</v>
      </c>
      <c r="I86" s="86"/>
    </row>
    <row r="87" spans="1:9" ht="14.25">
      <c r="A87" s="2" t="s">
        <v>5</v>
      </c>
      <c r="B87" s="56" t="s">
        <v>8</v>
      </c>
      <c r="C87" s="37">
        <v>423.0868</v>
      </c>
      <c r="D87" s="37">
        <v>424.0101</v>
      </c>
      <c r="E87" s="37">
        <v>423.1112</v>
      </c>
      <c r="F87" s="18">
        <v>422.5283</v>
      </c>
      <c r="G87" s="3">
        <f t="shared" si="7"/>
        <v>-0.1377652021501632</v>
      </c>
      <c r="H87" s="28" t="s">
        <v>8</v>
      </c>
      <c r="I87" s="86"/>
    </row>
    <row r="88" spans="1:9" ht="14.25">
      <c r="A88" s="2" t="s">
        <v>14</v>
      </c>
      <c r="B88" s="71">
        <v>405.31</v>
      </c>
      <c r="C88" s="32">
        <v>463.72</v>
      </c>
      <c r="D88" s="32">
        <v>454.65</v>
      </c>
      <c r="E88" s="32">
        <v>470.85</v>
      </c>
      <c r="F88" s="24">
        <v>470.85</v>
      </c>
      <c r="G88" s="5">
        <f t="shared" si="7"/>
        <v>0</v>
      </c>
      <c r="H88" s="27">
        <f t="shared" si="8"/>
        <v>16.17033875305323</v>
      </c>
      <c r="I88" s="86"/>
    </row>
    <row r="89" spans="1:9" ht="14.25">
      <c r="A89" s="2" t="s">
        <v>13</v>
      </c>
      <c r="B89" s="56">
        <v>364.99</v>
      </c>
      <c r="C89" s="84" t="s">
        <v>44</v>
      </c>
      <c r="D89" s="84" t="s">
        <v>44</v>
      </c>
      <c r="E89" s="84" t="s">
        <v>44</v>
      </c>
      <c r="F89" s="82" t="s">
        <v>44</v>
      </c>
      <c r="G89" s="3" t="s">
        <v>8</v>
      </c>
      <c r="H89" s="28" t="s">
        <v>8</v>
      </c>
      <c r="I89" s="86"/>
    </row>
    <row r="90" spans="1:9" ht="14.25">
      <c r="A90" s="2" t="s">
        <v>31</v>
      </c>
      <c r="B90" s="57" t="s">
        <v>8</v>
      </c>
      <c r="C90" s="4">
        <v>486.4</v>
      </c>
      <c r="D90" s="4">
        <v>486.4</v>
      </c>
      <c r="E90" s="4">
        <v>486.4</v>
      </c>
      <c r="F90" s="19">
        <v>508.01</v>
      </c>
      <c r="G90" s="5">
        <f t="shared" si="7"/>
        <v>4.44284539473685</v>
      </c>
      <c r="H90" s="28" t="s">
        <v>8</v>
      </c>
      <c r="I90" s="86"/>
    </row>
    <row r="91" spans="1:9" ht="14.25">
      <c r="A91" s="2" t="s">
        <v>15</v>
      </c>
      <c r="B91" s="72">
        <v>503.0371</v>
      </c>
      <c r="C91" s="55">
        <v>476.7876</v>
      </c>
      <c r="D91" s="55">
        <v>478.0826</v>
      </c>
      <c r="E91" s="55">
        <v>472.9214</v>
      </c>
      <c r="F91" s="52">
        <v>450.6727</v>
      </c>
      <c r="G91" s="5">
        <f t="shared" si="7"/>
        <v>-4.70452383842219</v>
      </c>
      <c r="H91" s="28">
        <f t="shared" si="8"/>
        <v>-10.409649705757289</v>
      </c>
      <c r="I91" s="86"/>
    </row>
    <row r="92" spans="1:9" ht="14.25">
      <c r="A92" s="43" t="s">
        <v>23</v>
      </c>
      <c r="B92" s="64">
        <v>473.1096</v>
      </c>
      <c r="C92" s="48">
        <v>434.2479</v>
      </c>
      <c r="D92" s="48">
        <v>436.8627</v>
      </c>
      <c r="E92" s="48">
        <v>444.06</v>
      </c>
      <c r="F92" s="48">
        <v>442.4274</v>
      </c>
      <c r="G92" s="49">
        <f t="shared" si="7"/>
        <v>-0.367653019862189</v>
      </c>
      <c r="H92" s="46">
        <f t="shared" si="8"/>
        <v>-6.48522033795129</v>
      </c>
      <c r="I92" s="86"/>
    </row>
    <row r="93" spans="1:9" ht="14.25">
      <c r="A93" s="90" t="s">
        <v>34</v>
      </c>
      <c r="B93" s="90"/>
      <c r="C93" s="90"/>
      <c r="D93" s="90"/>
      <c r="E93" s="90"/>
      <c r="F93" s="90"/>
      <c r="G93" s="90"/>
      <c r="H93" s="90"/>
      <c r="I93" s="86"/>
    </row>
    <row r="94" spans="1:9" ht="14.25">
      <c r="A94" s="2" t="s">
        <v>28</v>
      </c>
      <c r="B94" s="59">
        <v>392.4967</v>
      </c>
      <c r="C94" s="33">
        <v>354.3278</v>
      </c>
      <c r="D94" s="33">
        <v>349.7136</v>
      </c>
      <c r="E94" s="33">
        <v>347.3319</v>
      </c>
      <c r="F94" s="25">
        <v>347.2836</v>
      </c>
      <c r="G94" s="3">
        <f>F94/E94*100-100</f>
        <v>-0.01390600748160864</v>
      </c>
      <c r="H94" s="27">
        <f>F94/B94*100-100</f>
        <v>-11.519357997150038</v>
      </c>
      <c r="I94" s="86"/>
    </row>
    <row r="95" spans="1:9" ht="14.25">
      <c r="A95" s="2" t="s">
        <v>20</v>
      </c>
      <c r="B95" s="66">
        <v>345.2551</v>
      </c>
      <c r="C95" s="38">
        <v>359.0647</v>
      </c>
      <c r="D95" s="38">
        <v>345.7182</v>
      </c>
      <c r="E95" s="38">
        <v>341.6865</v>
      </c>
      <c r="F95" s="21">
        <v>365.5425</v>
      </c>
      <c r="G95" s="3">
        <f>F95/E95*100-100</f>
        <v>6.981838615221832</v>
      </c>
      <c r="H95" s="27">
        <f>F95/B95*100-100</f>
        <v>5.876060918433936</v>
      </c>
      <c r="I95" s="86"/>
    </row>
    <row r="96" spans="1:9" ht="14.25">
      <c r="A96" s="2" t="s">
        <v>16</v>
      </c>
      <c r="B96" s="65">
        <v>342.7944</v>
      </c>
      <c r="C96" s="76">
        <v>331.0539</v>
      </c>
      <c r="D96" s="84" t="s">
        <v>44</v>
      </c>
      <c r="E96" s="84">
        <v>327.2796</v>
      </c>
      <c r="F96" s="82">
        <v>337.2361</v>
      </c>
      <c r="G96" s="3">
        <f>F96/E96*100-100</f>
        <v>3.042200002688844</v>
      </c>
      <c r="H96" s="27">
        <f>F96/B96*100-100</f>
        <v>-1.6214675618971484</v>
      </c>
      <c r="I96" s="86"/>
    </row>
    <row r="97" spans="1:9" ht="14.25">
      <c r="A97" s="2" t="s">
        <v>6</v>
      </c>
      <c r="B97" s="57">
        <v>489.8897</v>
      </c>
      <c r="C97" s="4">
        <v>401.6265</v>
      </c>
      <c r="D97" s="4">
        <v>399.8799</v>
      </c>
      <c r="E97" s="4">
        <v>396.4555</v>
      </c>
      <c r="F97" s="19">
        <v>390.3308</v>
      </c>
      <c r="G97" s="3">
        <f>F97/E97*100-100</f>
        <v>-1.544864429929703</v>
      </c>
      <c r="H97" s="27">
        <f>F97/B97*100-100</f>
        <v>-20.322717542336562</v>
      </c>
      <c r="I97" s="86"/>
    </row>
    <row r="98" spans="1:9" ht="14.25">
      <c r="A98" s="2" t="s">
        <v>7</v>
      </c>
      <c r="B98" s="57">
        <v>454.444</v>
      </c>
      <c r="C98" s="4">
        <v>386.6618</v>
      </c>
      <c r="D98" s="4">
        <v>385.3424</v>
      </c>
      <c r="E98" s="4">
        <v>387.0677</v>
      </c>
      <c r="F98" s="19">
        <v>390.3154</v>
      </c>
      <c r="G98" s="3">
        <f>F98/E98*100-100</f>
        <v>0.8390521864779714</v>
      </c>
      <c r="H98" s="27">
        <f>F98/B98*100-100</f>
        <v>-14.111441673781584</v>
      </c>
      <c r="I98" s="86"/>
    </row>
    <row r="99" spans="1:9" ht="14.25">
      <c r="A99" s="2" t="s">
        <v>19</v>
      </c>
      <c r="B99" s="83" t="s">
        <v>44</v>
      </c>
      <c r="C99" s="84" t="s">
        <v>44</v>
      </c>
      <c r="D99" s="84" t="s">
        <v>44</v>
      </c>
      <c r="E99" s="84" t="s">
        <v>44</v>
      </c>
      <c r="F99" s="82" t="s">
        <v>44</v>
      </c>
      <c r="G99" s="3" t="s">
        <v>8</v>
      </c>
      <c r="H99" s="28" t="s">
        <v>8</v>
      </c>
      <c r="I99" s="86"/>
    </row>
    <row r="100" spans="1:9" ht="14.25">
      <c r="A100" s="2" t="s">
        <v>22</v>
      </c>
      <c r="B100" s="58">
        <v>424.2248</v>
      </c>
      <c r="C100" s="36">
        <v>386.567</v>
      </c>
      <c r="D100" s="36">
        <v>383.2873</v>
      </c>
      <c r="E100" s="36">
        <v>382.0305</v>
      </c>
      <c r="F100" s="20">
        <v>376.4915</v>
      </c>
      <c r="G100" s="5">
        <f aca="true" t="shared" si="9" ref="G100:G120">F100/E100*100-100</f>
        <v>-1.449884236991565</v>
      </c>
      <c r="H100" s="27">
        <f>F100/B100*100-100</f>
        <v>-11.25188814986771</v>
      </c>
      <c r="I100" s="86"/>
    </row>
    <row r="101" spans="1:9" ht="14.25">
      <c r="A101" s="2" t="s">
        <v>9</v>
      </c>
      <c r="B101" s="65">
        <v>251.2093</v>
      </c>
      <c r="C101" s="38">
        <v>263.042</v>
      </c>
      <c r="D101" s="38">
        <v>263.042</v>
      </c>
      <c r="E101" s="38">
        <v>263.042</v>
      </c>
      <c r="F101" s="21">
        <v>263.042</v>
      </c>
      <c r="G101" s="5">
        <f t="shared" si="9"/>
        <v>0</v>
      </c>
      <c r="H101" s="27">
        <f>F101/B101*100-100</f>
        <v>4.71029535928804</v>
      </c>
      <c r="I101" s="86"/>
    </row>
    <row r="102" spans="1:9" ht="14.25">
      <c r="A102" s="2" t="s">
        <v>21</v>
      </c>
      <c r="B102" s="66">
        <v>363.1005</v>
      </c>
      <c r="C102" s="38">
        <v>345.1729</v>
      </c>
      <c r="D102" s="38">
        <v>347.1978</v>
      </c>
      <c r="E102" s="38">
        <v>340.23</v>
      </c>
      <c r="F102" s="21">
        <v>329.5597</v>
      </c>
      <c r="G102" s="5">
        <f t="shared" si="9"/>
        <v>-3.136201981012846</v>
      </c>
      <c r="H102" s="27">
        <f aca="true" t="shared" si="10" ref="H102:H108">F102/B102*100-100</f>
        <v>-9.237332363904756</v>
      </c>
      <c r="I102" s="86"/>
    </row>
    <row r="103" spans="1:9" ht="14.25">
      <c r="A103" s="2" t="s">
        <v>29</v>
      </c>
      <c r="B103" s="65">
        <v>485.083</v>
      </c>
      <c r="C103" s="39">
        <v>486.0597</v>
      </c>
      <c r="D103" s="39">
        <v>484.8862</v>
      </c>
      <c r="E103" s="39">
        <v>483.7962</v>
      </c>
      <c r="F103" s="22">
        <v>485.2421</v>
      </c>
      <c r="G103" s="5">
        <f t="shared" si="9"/>
        <v>0.29886551403255623</v>
      </c>
      <c r="H103" s="27">
        <f t="shared" si="10"/>
        <v>0.03279851077031992</v>
      </c>
      <c r="I103" s="86"/>
    </row>
    <row r="104" spans="1:9" ht="14.25">
      <c r="A104" s="2" t="s">
        <v>32</v>
      </c>
      <c r="B104" s="65">
        <v>373.4122</v>
      </c>
      <c r="C104" s="38">
        <v>424.1685</v>
      </c>
      <c r="D104" s="38">
        <v>395.6463</v>
      </c>
      <c r="E104" s="38">
        <v>395.6463</v>
      </c>
      <c r="F104" s="21">
        <v>395.6463</v>
      </c>
      <c r="G104" s="5">
        <f t="shared" si="9"/>
        <v>0</v>
      </c>
      <c r="H104" s="27">
        <f t="shared" si="10"/>
        <v>5.954304653142017</v>
      </c>
      <c r="I104" s="86"/>
    </row>
    <row r="105" spans="1:9" ht="14.25">
      <c r="A105" s="2" t="s">
        <v>10</v>
      </c>
      <c r="B105" s="65">
        <v>377.4909</v>
      </c>
      <c r="C105" s="39">
        <v>346.0534</v>
      </c>
      <c r="D105" s="39">
        <v>346.0534</v>
      </c>
      <c r="E105" s="39">
        <v>326.1875</v>
      </c>
      <c r="F105" s="22">
        <v>329.7778</v>
      </c>
      <c r="G105" s="5">
        <f t="shared" si="9"/>
        <v>1.10068595516384</v>
      </c>
      <c r="H105" s="27">
        <f t="shared" si="10"/>
        <v>-12.639536476243535</v>
      </c>
      <c r="I105" s="86"/>
    </row>
    <row r="106" spans="1:9" ht="14.25">
      <c r="A106" s="2" t="s">
        <v>27</v>
      </c>
      <c r="B106" s="65">
        <v>211</v>
      </c>
      <c r="C106" s="76">
        <v>220</v>
      </c>
      <c r="D106" s="76">
        <v>219.4156</v>
      </c>
      <c r="E106" s="76">
        <v>220</v>
      </c>
      <c r="F106" s="77">
        <v>220</v>
      </c>
      <c r="G106" s="5">
        <f t="shared" si="9"/>
        <v>0</v>
      </c>
      <c r="H106" s="27">
        <f t="shared" si="10"/>
        <v>4.265402843601905</v>
      </c>
      <c r="I106" s="86"/>
    </row>
    <row r="107" spans="1:9" ht="14.25">
      <c r="A107" s="2" t="s">
        <v>4</v>
      </c>
      <c r="B107" s="65">
        <v>315.4145</v>
      </c>
      <c r="C107" s="39">
        <v>283.781</v>
      </c>
      <c r="D107" s="39">
        <v>269.414</v>
      </c>
      <c r="E107" s="39">
        <v>261.9601</v>
      </c>
      <c r="F107" s="22">
        <v>268.9413</v>
      </c>
      <c r="G107" s="5">
        <f t="shared" si="9"/>
        <v>2.6649860035936825</v>
      </c>
      <c r="H107" s="27">
        <f t="shared" si="10"/>
        <v>-14.734008740879062</v>
      </c>
      <c r="I107" s="86"/>
    </row>
    <row r="108" spans="1:9" ht="14.25">
      <c r="A108" s="2" t="s">
        <v>25</v>
      </c>
      <c r="B108" s="57">
        <v>364.52779322459276</v>
      </c>
      <c r="C108" s="76">
        <v>314.3107</v>
      </c>
      <c r="D108" s="84">
        <v>308.0263</v>
      </c>
      <c r="E108" s="76">
        <v>297.4023576178272</v>
      </c>
      <c r="F108" s="107">
        <v>287.69886823808577</v>
      </c>
      <c r="G108" s="5">
        <f t="shared" si="9"/>
        <v>-3.2627479679266003</v>
      </c>
      <c r="H108" s="27">
        <f t="shared" si="10"/>
        <v>-21.076287299490275</v>
      </c>
      <c r="I108" s="86"/>
    </row>
    <row r="109" spans="1:9" ht="14.25">
      <c r="A109" s="2" t="s">
        <v>30</v>
      </c>
      <c r="B109" s="83" t="s">
        <v>44</v>
      </c>
      <c r="C109" s="84" t="s">
        <v>44</v>
      </c>
      <c r="D109" s="84" t="s">
        <v>44</v>
      </c>
      <c r="E109" s="84" t="s">
        <v>44</v>
      </c>
      <c r="F109" s="82" t="s">
        <v>44</v>
      </c>
      <c r="G109" s="3" t="s">
        <v>8</v>
      </c>
      <c r="H109" s="28" t="s">
        <v>8</v>
      </c>
      <c r="I109" s="86"/>
    </row>
    <row r="110" spans="1:9" ht="14.25">
      <c r="A110" s="2" t="s">
        <v>26</v>
      </c>
      <c r="B110" s="65">
        <v>232.5835</v>
      </c>
      <c r="C110" s="39">
        <v>189.6654</v>
      </c>
      <c r="D110" s="39">
        <v>186.4964</v>
      </c>
      <c r="E110" s="39">
        <v>174.5718</v>
      </c>
      <c r="F110" s="22">
        <v>176.9383</v>
      </c>
      <c r="G110" s="5">
        <f t="shared" si="9"/>
        <v>1.3556026803871077</v>
      </c>
      <c r="H110" s="27">
        <f>F110/B110*100-100</f>
        <v>-23.92482699761591</v>
      </c>
      <c r="I110" s="86"/>
    </row>
    <row r="111" spans="1:9" ht="14.25">
      <c r="A111" s="2" t="s">
        <v>11</v>
      </c>
      <c r="B111" s="57" t="s">
        <v>8</v>
      </c>
      <c r="C111" s="4">
        <v>262.7856</v>
      </c>
      <c r="D111" s="4">
        <v>267.4</v>
      </c>
      <c r="E111" s="4">
        <v>267.4</v>
      </c>
      <c r="F111" s="19">
        <v>267.4</v>
      </c>
      <c r="G111" s="5">
        <f t="shared" si="9"/>
        <v>0</v>
      </c>
      <c r="H111" s="28" t="s">
        <v>8</v>
      </c>
      <c r="I111" s="86"/>
    </row>
    <row r="112" spans="1:9" ht="14.25">
      <c r="A112" s="2" t="s">
        <v>40</v>
      </c>
      <c r="B112" s="65">
        <v>459.7229</v>
      </c>
      <c r="C112" s="39">
        <v>394.2791</v>
      </c>
      <c r="D112" s="39">
        <v>396.0602</v>
      </c>
      <c r="E112" s="39">
        <v>394.803</v>
      </c>
      <c r="F112" s="22">
        <v>402.0812</v>
      </c>
      <c r="G112" s="5">
        <f t="shared" si="9"/>
        <v>1.8435016957824644</v>
      </c>
      <c r="H112" s="27">
        <f aca="true" t="shared" si="11" ref="H112:H117">F112/B112*100-100</f>
        <v>-12.538357345261673</v>
      </c>
      <c r="I112" s="86"/>
    </row>
    <row r="113" spans="1:9" ht="14.25">
      <c r="A113" s="2" t="s">
        <v>18</v>
      </c>
      <c r="B113" s="66">
        <v>428.1614</v>
      </c>
      <c r="C113" s="38">
        <v>377.3038</v>
      </c>
      <c r="D113" s="38">
        <v>371.6152</v>
      </c>
      <c r="E113" s="38">
        <v>361.5468</v>
      </c>
      <c r="F113" s="21">
        <v>370.541</v>
      </c>
      <c r="G113" s="5">
        <f t="shared" si="9"/>
        <v>2.487700070917498</v>
      </c>
      <c r="H113" s="27">
        <f t="shared" si="11"/>
        <v>-13.45763536834474</v>
      </c>
      <c r="I113" s="86"/>
    </row>
    <row r="114" spans="1:9" ht="14.25">
      <c r="A114" s="2" t="s">
        <v>17</v>
      </c>
      <c r="B114" s="57">
        <v>435.3182</v>
      </c>
      <c r="C114" s="4">
        <v>384.3144</v>
      </c>
      <c r="D114" s="4">
        <v>386.1946</v>
      </c>
      <c r="E114" s="4">
        <v>386.8841</v>
      </c>
      <c r="F114" s="19">
        <v>386.2025</v>
      </c>
      <c r="G114" s="5">
        <f t="shared" si="9"/>
        <v>-0.17617679299821987</v>
      </c>
      <c r="H114" s="27">
        <f t="shared" si="11"/>
        <v>-11.282712278053168</v>
      </c>
      <c r="I114" s="86"/>
    </row>
    <row r="115" spans="1:9" ht="14.25">
      <c r="A115" s="2" t="s">
        <v>12</v>
      </c>
      <c r="B115" s="65">
        <v>283.7421</v>
      </c>
      <c r="C115" s="38">
        <v>305.2279</v>
      </c>
      <c r="D115" s="38">
        <v>289.0737</v>
      </c>
      <c r="E115" s="38">
        <v>310.8952</v>
      </c>
      <c r="F115" s="21">
        <v>300.8617</v>
      </c>
      <c r="G115" s="5">
        <f t="shared" si="9"/>
        <v>-3.2272933129877828</v>
      </c>
      <c r="H115" s="27">
        <f t="shared" si="11"/>
        <v>6.033507188393969</v>
      </c>
      <c r="I115" s="86"/>
    </row>
    <row r="116" spans="1:9" ht="14.25">
      <c r="A116" s="2" t="s">
        <v>5</v>
      </c>
      <c r="B116" s="66">
        <v>368.3894</v>
      </c>
      <c r="C116" s="38">
        <v>393.7597</v>
      </c>
      <c r="D116" s="38">
        <v>409.819</v>
      </c>
      <c r="E116" s="38">
        <v>402.1917</v>
      </c>
      <c r="F116" s="21">
        <v>388.7811</v>
      </c>
      <c r="G116" s="5">
        <f t="shared" si="9"/>
        <v>-3.3343800978488787</v>
      </c>
      <c r="H116" s="27">
        <f t="shared" si="11"/>
        <v>5.5353655669788395</v>
      </c>
      <c r="I116" s="86"/>
    </row>
    <row r="117" spans="1:9" ht="14.25">
      <c r="A117" s="2" t="s">
        <v>14</v>
      </c>
      <c r="B117" s="66">
        <v>339.5581</v>
      </c>
      <c r="C117" s="38">
        <v>318.2529</v>
      </c>
      <c r="D117" s="38">
        <v>302.2443</v>
      </c>
      <c r="E117" s="38">
        <v>323.8927</v>
      </c>
      <c r="F117" s="21">
        <v>323.8927</v>
      </c>
      <c r="G117" s="5">
        <f t="shared" si="9"/>
        <v>0</v>
      </c>
      <c r="H117" s="27">
        <f t="shared" si="11"/>
        <v>-4.613466738092839</v>
      </c>
      <c r="I117" s="86"/>
    </row>
    <row r="118" spans="1:9" ht="14.25">
      <c r="A118" s="2" t="s">
        <v>13</v>
      </c>
      <c r="B118" s="83">
        <v>187.8561</v>
      </c>
      <c r="C118" s="84" t="s">
        <v>44</v>
      </c>
      <c r="D118" s="84" t="s">
        <v>44</v>
      </c>
      <c r="E118" s="84" t="s">
        <v>44</v>
      </c>
      <c r="F118" s="82" t="s">
        <v>44</v>
      </c>
      <c r="G118" s="3" t="s">
        <v>8</v>
      </c>
      <c r="H118" s="28" t="s">
        <v>8</v>
      </c>
      <c r="I118" s="86"/>
    </row>
    <row r="119" spans="1:9" ht="14.25">
      <c r="A119" s="2" t="s">
        <v>31</v>
      </c>
      <c r="B119" s="66">
        <v>315.939</v>
      </c>
      <c r="C119" s="38">
        <v>315.086</v>
      </c>
      <c r="D119" s="38">
        <v>312.2569</v>
      </c>
      <c r="E119" s="38">
        <v>314.4017</v>
      </c>
      <c r="F119" s="21">
        <v>320.7281</v>
      </c>
      <c r="G119" s="5">
        <f t="shared" si="9"/>
        <v>2.012202860226253</v>
      </c>
      <c r="H119" s="27">
        <f>F119/B119*100-100</f>
        <v>1.5158305875501128</v>
      </c>
      <c r="I119" s="86"/>
    </row>
    <row r="120" spans="1:9" ht="14.25">
      <c r="A120" s="2" t="s">
        <v>15</v>
      </c>
      <c r="B120" s="67">
        <v>466.5531</v>
      </c>
      <c r="C120" s="54">
        <v>436.8966</v>
      </c>
      <c r="D120" s="54">
        <v>444.8404</v>
      </c>
      <c r="E120" s="54">
        <v>440.0381</v>
      </c>
      <c r="F120" s="74">
        <v>430.8885</v>
      </c>
      <c r="G120" s="5">
        <f t="shared" si="9"/>
        <v>-2.079274499185402</v>
      </c>
      <c r="H120" s="27">
        <f>F120/B120*100-100</f>
        <v>-7.644274574533952</v>
      </c>
      <c r="I120" s="86"/>
    </row>
    <row r="121" spans="1:9" ht="14.25">
      <c r="A121" s="43" t="s">
        <v>23</v>
      </c>
      <c r="B121" s="68">
        <v>419.7601</v>
      </c>
      <c r="C121" s="44">
        <v>388.345</v>
      </c>
      <c r="D121" s="44">
        <v>387.4191</v>
      </c>
      <c r="E121" s="44">
        <v>385.0883</v>
      </c>
      <c r="F121" s="44">
        <v>385.5145</v>
      </c>
      <c r="G121" s="45">
        <f>F121/E121*100-100</f>
        <v>0.11067591510828834</v>
      </c>
      <c r="H121" s="46">
        <f>F121/B121*100-100</f>
        <v>-8.15837427139931</v>
      </c>
      <c r="I121" s="86"/>
    </row>
    <row r="122" spans="1:9" ht="14.25">
      <c r="A122" s="90" t="s">
        <v>35</v>
      </c>
      <c r="B122" s="90"/>
      <c r="C122" s="90"/>
      <c r="D122" s="90"/>
      <c r="E122" s="90"/>
      <c r="F122" s="90"/>
      <c r="G122" s="90"/>
      <c r="H122" s="90"/>
      <c r="I122" s="86"/>
    </row>
    <row r="123" spans="1:9" ht="14.25">
      <c r="A123" s="2" t="s">
        <v>28</v>
      </c>
      <c r="B123" s="59">
        <v>516.7975</v>
      </c>
      <c r="C123" s="33">
        <v>463.6402</v>
      </c>
      <c r="D123" s="33">
        <v>463.2698</v>
      </c>
      <c r="E123" s="33">
        <v>462.4734</v>
      </c>
      <c r="F123" s="25">
        <v>462.0676</v>
      </c>
      <c r="G123" s="3">
        <f>F123/E123*100-100</f>
        <v>-0.08774558709755809</v>
      </c>
      <c r="H123" s="27">
        <f>F123/B123*100-100</f>
        <v>-10.590202158485667</v>
      </c>
      <c r="I123" s="86"/>
    </row>
    <row r="124" spans="1:9" ht="14.25">
      <c r="A124" s="2" t="s">
        <v>20</v>
      </c>
      <c r="B124" s="73" t="s">
        <v>8</v>
      </c>
      <c r="C124" s="4">
        <v>468.679</v>
      </c>
      <c r="D124" s="4">
        <v>468.679</v>
      </c>
      <c r="E124" s="4">
        <v>469.3168</v>
      </c>
      <c r="F124" s="19">
        <v>463.752</v>
      </c>
      <c r="G124" s="3">
        <f>F124/E124*100-100</f>
        <v>-1.1857235879900259</v>
      </c>
      <c r="H124" s="27" t="s">
        <v>8</v>
      </c>
      <c r="I124" s="86"/>
    </row>
    <row r="125" spans="1:9" ht="14.25">
      <c r="A125" s="2" t="s">
        <v>16</v>
      </c>
      <c r="B125" s="83" t="s">
        <v>44</v>
      </c>
      <c r="C125" s="84" t="s">
        <v>44</v>
      </c>
      <c r="D125" s="84" t="s">
        <v>44</v>
      </c>
      <c r="E125" s="84" t="s">
        <v>44</v>
      </c>
      <c r="F125" s="82" t="s">
        <v>44</v>
      </c>
      <c r="G125" s="3" t="s">
        <v>8</v>
      </c>
      <c r="H125" s="28" t="s">
        <v>8</v>
      </c>
      <c r="I125" s="86"/>
    </row>
    <row r="126" spans="1:9" ht="14.25">
      <c r="A126" s="2" t="s">
        <v>6</v>
      </c>
      <c r="B126" s="57">
        <v>533.5988</v>
      </c>
      <c r="C126" s="4">
        <v>398.5638</v>
      </c>
      <c r="D126" s="4">
        <v>451.4139</v>
      </c>
      <c r="E126" s="4">
        <v>452.2654</v>
      </c>
      <c r="F126" s="19">
        <v>445.9818</v>
      </c>
      <c r="G126" s="3">
        <f>F126/E126*100-100</f>
        <v>-1.3893612025151612</v>
      </c>
      <c r="H126" s="27">
        <f>F126/B126*100-100</f>
        <v>-16.420014437813563</v>
      </c>
      <c r="I126" s="86"/>
    </row>
    <row r="127" spans="1:9" ht="14.25">
      <c r="A127" s="2" t="s">
        <v>7</v>
      </c>
      <c r="B127" s="57">
        <v>504.2117</v>
      </c>
      <c r="C127" s="4">
        <v>437.7502</v>
      </c>
      <c r="D127" s="4">
        <v>436.7342</v>
      </c>
      <c r="E127" s="4">
        <v>439.2798</v>
      </c>
      <c r="F127" s="19">
        <v>444.2336</v>
      </c>
      <c r="G127" s="3">
        <f>F127/E127*100-100</f>
        <v>1.127709491763568</v>
      </c>
      <c r="H127" s="27">
        <f>F127/B127*100-100</f>
        <v>-11.895420118176546</v>
      </c>
      <c r="I127" s="86"/>
    </row>
    <row r="128" spans="1:9" ht="14.25">
      <c r="A128" s="2" t="s">
        <v>19</v>
      </c>
      <c r="B128" s="83" t="s">
        <v>44</v>
      </c>
      <c r="C128" s="84" t="s">
        <v>44</v>
      </c>
      <c r="D128" s="84" t="s">
        <v>44</v>
      </c>
      <c r="E128" s="84" t="s">
        <v>44</v>
      </c>
      <c r="F128" s="82" t="s">
        <v>44</v>
      </c>
      <c r="G128" s="3" t="s">
        <v>8</v>
      </c>
      <c r="H128" s="28" t="s">
        <v>8</v>
      </c>
      <c r="I128" s="86"/>
    </row>
    <row r="129" spans="1:9" ht="14.25">
      <c r="A129" s="2" t="s">
        <v>22</v>
      </c>
      <c r="B129" s="57">
        <v>481.5104</v>
      </c>
      <c r="C129" s="4">
        <v>484.6757</v>
      </c>
      <c r="D129" s="4">
        <v>479.7524</v>
      </c>
      <c r="E129" s="4">
        <v>473.9002</v>
      </c>
      <c r="F129" s="19">
        <v>466.276</v>
      </c>
      <c r="G129" s="3">
        <f>F129/E129*100-100</f>
        <v>-1.6088197472801227</v>
      </c>
      <c r="H129" s="27">
        <f>F129/B129*100-100</f>
        <v>-3.163877664947634</v>
      </c>
      <c r="I129" s="86"/>
    </row>
    <row r="130" spans="1:9" ht="14.25">
      <c r="A130" s="2" t="s">
        <v>9</v>
      </c>
      <c r="B130" s="57" t="s">
        <v>48</v>
      </c>
      <c r="C130" s="4">
        <v>425.7156</v>
      </c>
      <c r="D130" s="4">
        <v>425.7156</v>
      </c>
      <c r="E130" s="4">
        <v>425.7156</v>
      </c>
      <c r="F130" s="19">
        <v>425.7156</v>
      </c>
      <c r="G130" s="3">
        <f>F130/E130*100-100</f>
        <v>0</v>
      </c>
      <c r="H130" s="28" t="s">
        <v>8</v>
      </c>
      <c r="I130" s="86"/>
    </row>
    <row r="131" spans="1:9" ht="14.25">
      <c r="A131" s="2" t="s">
        <v>21</v>
      </c>
      <c r="B131" s="57">
        <v>489.5514</v>
      </c>
      <c r="C131" s="4">
        <v>522.1968</v>
      </c>
      <c r="D131" s="4">
        <v>522.8947</v>
      </c>
      <c r="E131" s="4">
        <v>515.9294</v>
      </c>
      <c r="F131" s="19">
        <v>516.6121</v>
      </c>
      <c r="G131" s="5">
        <f aca="true" t="shared" si="12" ref="G131:G150">F131/E131*100-100</f>
        <v>0.13232430638767312</v>
      </c>
      <c r="H131" s="27">
        <f aca="true" t="shared" si="13" ref="H131:H136">F131/B131*100-100</f>
        <v>5.52765245896552</v>
      </c>
      <c r="I131" s="86"/>
    </row>
    <row r="132" spans="1:9" ht="14.25">
      <c r="A132" s="2" t="s">
        <v>29</v>
      </c>
      <c r="B132" s="57">
        <v>537.4547</v>
      </c>
      <c r="C132" s="4">
        <v>554.8984</v>
      </c>
      <c r="D132" s="4">
        <v>553.9472</v>
      </c>
      <c r="E132" s="4">
        <v>555.5835</v>
      </c>
      <c r="F132" s="19">
        <v>556.1999</v>
      </c>
      <c r="G132" s="5">
        <f t="shared" si="12"/>
        <v>0.11094641939510552</v>
      </c>
      <c r="H132" s="27">
        <f t="shared" si="13"/>
        <v>3.487773016032776</v>
      </c>
      <c r="I132" s="86"/>
    </row>
    <row r="133" spans="1:9" ht="14.25">
      <c r="A133" s="2" t="s">
        <v>32</v>
      </c>
      <c r="B133" s="57">
        <v>458.5105</v>
      </c>
      <c r="C133" s="4">
        <v>509.6372</v>
      </c>
      <c r="D133" s="4">
        <v>521.1395</v>
      </c>
      <c r="E133" s="4">
        <v>510.3906</v>
      </c>
      <c r="F133" s="19">
        <v>510.3906</v>
      </c>
      <c r="G133" s="3">
        <f t="shared" si="12"/>
        <v>0</v>
      </c>
      <c r="H133" s="27">
        <f t="shared" si="13"/>
        <v>11.314920814245255</v>
      </c>
      <c r="I133" s="86"/>
    </row>
    <row r="134" spans="1:9" ht="14.25">
      <c r="A134" s="2" t="s">
        <v>10</v>
      </c>
      <c r="B134" s="57">
        <v>550.4271</v>
      </c>
      <c r="C134" s="4">
        <v>568.8031</v>
      </c>
      <c r="D134" s="4">
        <v>568.8031</v>
      </c>
      <c r="E134" s="4">
        <v>576.5552</v>
      </c>
      <c r="F134" s="19">
        <v>575.5942</v>
      </c>
      <c r="G134" s="3">
        <f t="shared" si="12"/>
        <v>-0.1666796171467979</v>
      </c>
      <c r="H134" s="27">
        <f t="shared" si="13"/>
        <v>4.5722857759002125</v>
      </c>
      <c r="I134" s="86"/>
    </row>
    <row r="135" spans="1:9" ht="14.25">
      <c r="A135" s="2" t="s">
        <v>27</v>
      </c>
      <c r="B135" s="57" t="s">
        <v>8</v>
      </c>
      <c r="C135" s="4" t="s">
        <v>8</v>
      </c>
      <c r="D135" s="4" t="s">
        <v>8</v>
      </c>
      <c r="E135" s="4" t="s">
        <v>8</v>
      </c>
      <c r="F135" s="19" t="s">
        <v>8</v>
      </c>
      <c r="G135" s="3" t="s">
        <v>8</v>
      </c>
      <c r="H135" s="28" t="s">
        <v>8</v>
      </c>
      <c r="I135" s="86"/>
    </row>
    <row r="136" spans="1:9" ht="14.25">
      <c r="A136" s="2" t="s">
        <v>4</v>
      </c>
      <c r="B136" s="60">
        <v>330.2678</v>
      </c>
      <c r="C136" s="34">
        <v>247.8298</v>
      </c>
      <c r="D136" s="34">
        <v>252.2502</v>
      </c>
      <c r="E136" s="34">
        <v>277.5605</v>
      </c>
      <c r="F136" s="17">
        <v>278.8646</v>
      </c>
      <c r="G136" s="5">
        <f t="shared" si="12"/>
        <v>0.46984351159477455</v>
      </c>
      <c r="H136" s="32">
        <f t="shared" si="13"/>
        <v>-15.564096772376843</v>
      </c>
      <c r="I136" s="86"/>
    </row>
    <row r="137" spans="1:9" ht="14.25">
      <c r="A137" s="2" t="s">
        <v>25</v>
      </c>
      <c r="B137" s="57">
        <v>384.1701622858233</v>
      </c>
      <c r="C137" s="84">
        <v>350.6419346334327</v>
      </c>
      <c r="D137" s="32">
        <v>359.65691575704375</v>
      </c>
      <c r="E137" s="84">
        <v>324.0108242940852</v>
      </c>
      <c r="F137" s="107">
        <v>338.3209372190339</v>
      </c>
      <c r="G137" s="5">
        <f t="shared" si="12"/>
        <v>4.416553970419315</v>
      </c>
      <c r="H137" s="32">
        <f>F137/B137*100-100</f>
        <v>-11.934613764375982</v>
      </c>
      <c r="I137" s="86"/>
    </row>
    <row r="138" spans="1:9" ht="14.25">
      <c r="A138" s="2" t="s">
        <v>30</v>
      </c>
      <c r="B138" s="83" t="s">
        <v>44</v>
      </c>
      <c r="C138" s="84" t="s">
        <v>44</v>
      </c>
      <c r="D138" s="84" t="s">
        <v>44</v>
      </c>
      <c r="E138" s="84" t="s">
        <v>44</v>
      </c>
      <c r="F138" s="82" t="s">
        <v>44</v>
      </c>
      <c r="G138" s="3" t="s">
        <v>8</v>
      </c>
      <c r="H138" s="28" t="s">
        <v>8</v>
      </c>
      <c r="I138" s="86"/>
    </row>
    <row r="139" spans="1:9" ht="14.25">
      <c r="A139" s="2" t="s">
        <v>26</v>
      </c>
      <c r="B139" s="60">
        <v>188.1531</v>
      </c>
      <c r="C139" s="4">
        <v>185.3866</v>
      </c>
      <c r="D139" s="4">
        <v>188.5057</v>
      </c>
      <c r="E139" s="4">
        <v>182.1602</v>
      </c>
      <c r="F139" s="19">
        <v>185.8391</v>
      </c>
      <c r="G139" s="3">
        <f>F139/E139*100-100</f>
        <v>2.019595938080869</v>
      </c>
      <c r="H139" s="28">
        <f>F139/B139*100-100</f>
        <v>-1.229849521480105</v>
      </c>
      <c r="I139" s="86"/>
    </row>
    <row r="140" spans="1:9" ht="14.25">
      <c r="A140" s="2" t="s">
        <v>11</v>
      </c>
      <c r="B140" s="57" t="s">
        <v>8</v>
      </c>
      <c r="C140" s="4">
        <v>342.2864</v>
      </c>
      <c r="D140" s="4">
        <v>386.25</v>
      </c>
      <c r="E140" s="4">
        <v>386.25</v>
      </c>
      <c r="F140" s="19">
        <v>386.25</v>
      </c>
      <c r="G140" s="3">
        <f>F140/E140*100-100</f>
        <v>0</v>
      </c>
      <c r="H140" s="28" t="s">
        <v>8</v>
      </c>
      <c r="I140" s="86"/>
    </row>
    <row r="141" spans="1:9" ht="14.25">
      <c r="A141" s="2" t="s">
        <v>40</v>
      </c>
      <c r="B141" s="60">
        <v>389.6842</v>
      </c>
      <c r="C141" s="34">
        <v>308.2003</v>
      </c>
      <c r="D141" s="34">
        <v>325.6406</v>
      </c>
      <c r="E141" s="34">
        <v>291.4786</v>
      </c>
      <c r="F141" s="17">
        <v>313.2383</v>
      </c>
      <c r="G141" s="5">
        <f t="shared" si="12"/>
        <v>7.46528218538171</v>
      </c>
      <c r="H141" s="27">
        <f aca="true" t="shared" si="14" ref="H141:H146">F141/B141*100-100</f>
        <v>-19.617397882695784</v>
      </c>
      <c r="I141" s="86"/>
    </row>
    <row r="142" spans="1:9" ht="14.25">
      <c r="A142" s="2" t="s">
        <v>18</v>
      </c>
      <c r="B142" s="57">
        <v>475.8951</v>
      </c>
      <c r="C142" s="4">
        <v>461.7955</v>
      </c>
      <c r="D142" s="4">
        <v>455.498</v>
      </c>
      <c r="E142" s="4">
        <v>460.9697</v>
      </c>
      <c r="F142" s="19">
        <v>457.5255</v>
      </c>
      <c r="G142" s="5">
        <f t="shared" si="12"/>
        <v>-0.7471640760770129</v>
      </c>
      <c r="H142" s="27">
        <f t="shared" si="14"/>
        <v>-3.8600103258049927</v>
      </c>
      <c r="I142" s="86"/>
    </row>
    <row r="143" spans="1:9" ht="14.25">
      <c r="A143" s="2" t="s">
        <v>17</v>
      </c>
      <c r="B143" s="57">
        <v>478.9825</v>
      </c>
      <c r="C143" s="4">
        <v>459.6273</v>
      </c>
      <c r="D143" s="4">
        <v>455.6972</v>
      </c>
      <c r="E143" s="4">
        <v>461.0927</v>
      </c>
      <c r="F143" s="19">
        <v>460.2804</v>
      </c>
      <c r="G143" s="5">
        <f t="shared" si="12"/>
        <v>-0.17616847978725048</v>
      </c>
      <c r="H143" s="27">
        <f t="shared" si="14"/>
        <v>-3.904547660927065</v>
      </c>
      <c r="I143" s="86"/>
    </row>
    <row r="144" spans="1:9" ht="14.25">
      <c r="A144" s="2" t="s">
        <v>12</v>
      </c>
      <c r="B144" s="60">
        <v>455.3472</v>
      </c>
      <c r="C144" s="4">
        <v>486.2262</v>
      </c>
      <c r="D144" s="4">
        <v>486.2538</v>
      </c>
      <c r="E144" s="4">
        <v>481.8194</v>
      </c>
      <c r="F144" s="19">
        <v>480.3337</v>
      </c>
      <c r="G144" s="5">
        <f t="shared" si="12"/>
        <v>-0.30835205058158976</v>
      </c>
      <c r="H144" s="27">
        <f t="shared" si="14"/>
        <v>5.487351190476204</v>
      </c>
      <c r="I144" s="86"/>
    </row>
    <row r="145" spans="1:9" ht="14.25">
      <c r="A145" s="2" t="s">
        <v>5</v>
      </c>
      <c r="B145" s="57">
        <v>409.6661</v>
      </c>
      <c r="C145" s="4">
        <v>435.4801</v>
      </c>
      <c r="D145" s="4">
        <v>446.5963</v>
      </c>
      <c r="E145" s="4">
        <v>445.1528</v>
      </c>
      <c r="F145" s="19">
        <v>416.1865</v>
      </c>
      <c r="G145" s="5">
        <f t="shared" si="12"/>
        <v>-6.507046569178044</v>
      </c>
      <c r="H145" s="27">
        <f t="shared" si="14"/>
        <v>1.5916376776111179</v>
      </c>
      <c r="I145" s="86"/>
    </row>
    <row r="146" spans="1:9" ht="14.25">
      <c r="A146" s="2" t="s">
        <v>14</v>
      </c>
      <c r="B146" s="57">
        <v>382.2228</v>
      </c>
      <c r="C146" s="4">
        <v>461.624</v>
      </c>
      <c r="D146" s="4">
        <v>447.5737</v>
      </c>
      <c r="E146" s="4">
        <v>446.9501</v>
      </c>
      <c r="F146" s="19">
        <v>446.9501</v>
      </c>
      <c r="G146" s="5">
        <f t="shared" si="12"/>
        <v>0</v>
      </c>
      <c r="H146" s="27">
        <f t="shared" si="14"/>
        <v>16.934442424680057</v>
      </c>
      <c r="I146" s="86"/>
    </row>
    <row r="147" spans="1:9" ht="14.25">
      <c r="A147" s="2" t="s">
        <v>13</v>
      </c>
      <c r="B147" s="83" t="s">
        <v>44</v>
      </c>
      <c r="C147" s="84" t="s">
        <v>44</v>
      </c>
      <c r="D147" s="84" t="s">
        <v>44</v>
      </c>
      <c r="E147" s="84" t="s">
        <v>44</v>
      </c>
      <c r="F147" s="82" t="s">
        <v>44</v>
      </c>
      <c r="G147" s="3" t="s">
        <v>8</v>
      </c>
      <c r="H147" s="28" t="s">
        <v>8</v>
      </c>
      <c r="I147" s="86"/>
    </row>
    <row r="148" spans="1:9" ht="14.25">
      <c r="A148" s="2" t="s">
        <v>31</v>
      </c>
      <c r="B148" s="57">
        <v>449.6605</v>
      </c>
      <c r="C148" s="4">
        <v>465.5279</v>
      </c>
      <c r="D148" s="4">
        <v>475.8603</v>
      </c>
      <c r="E148" s="4">
        <v>472.2773</v>
      </c>
      <c r="F148" s="19">
        <v>470.7201</v>
      </c>
      <c r="G148" s="5">
        <f t="shared" si="12"/>
        <v>-0.32972154283088173</v>
      </c>
      <c r="H148" s="27">
        <f>F148/B148*100-100</f>
        <v>4.683444509802399</v>
      </c>
      <c r="I148" s="86"/>
    </row>
    <row r="149" spans="1:9" ht="14.25">
      <c r="A149" s="2" t="s">
        <v>15</v>
      </c>
      <c r="B149" s="69">
        <v>507.819</v>
      </c>
      <c r="C149" s="53">
        <v>479.2512</v>
      </c>
      <c r="D149" s="53">
        <v>485.7405</v>
      </c>
      <c r="E149" s="53">
        <v>480.4966</v>
      </c>
      <c r="F149" s="51">
        <v>472.7264</v>
      </c>
      <c r="G149" s="5">
        <f t="shared" si="12"/>
        <v>-1.6171186226916063</v>
      </c>
      <c r="H149" s="27">
        <f>F149/B149*100-100</f>
        <v>-6.910454315415535</v>
      </c>
      <c r="I149" s="86"/>
    </row>
    <row r="150" spans="1:9" ht="14.25">
      <c r="A150" s="40" t="s">
        <v>23</v>
      </c>
      <c r="B150" s="70">
        <v>501.505</v>
      </c>
      <c r="C150" s="41">
        <v>498.1405</v>
      </c>
      <c r="D150" s="41">
        <v>497.604</v>
      </c>
      <c r="E150" s="41">
        <v>497.4849</v>
      </c>
      <c r="F150" s="41">
        <v>496.6583</v>
      </c>
      <c r="G150" s="42">
        <f t="shared" si="12"/>
        <v>-0.16615579688951243</v>
      </c>
      <c r="H150" s="42">
        <f>F150/B150*100-100</f>
        <v>-0.9664310425618936</v>
      </c>
      <c r="I150" s="86"/>
    </row>
    <row r="151" spans="1:9" ht="14.25">
      <c r="A151" s="29" t="s">
        <v>36</v>
      </c>
      <c r="B151" s="30">
        <v>467.0832</v>
      </c>
      <c r="C151" s="30">
        <v>451.4049</v>
      </c>
      <c r="D151" s="30">
        <v>450.6533</v>
      </c>
      <c r="E151" s="30">
        <v>449.5338</v>
      </c>
      <c r="F151" s="30">
        <v>449.5089</v>
      </c>
      <c r="G151" s="31">
        <f>F151/E151*100-100</f>
        <v>-0.0055390718117394044</v>
      </c>
      <c r="H151" s="31">
        <f>F151/B151*100-100</f>
        <v>-3.762563072274915</v>
      </c>
      <c r="I151" s="86"/>
    </row>
    <row r="152" spans="1:7" ht="14.25">
      <c r="A152" s="6"/>
      <c r="B152" s="7"/>
      <c r="C152" s="7"/>
      <c r="D152" s="7"/>
      <c r="E152" s="7"/>
      <c r="F152" s="7"/>
      <c r="G152" s="6"/>
    </row>
    <row r="153" spans="3:6" ht="14.25">
      <c r="C153" s="86"/>
      <c r="D153" s="86"/>
      <c r="E153" s="86"/>
      <c r="F153" s="86"/>
    </row>
    <row r="154" spans="1:7" ht="14.25">
      <c r="A154" s="8" t="s">
        <v>37</v>
      </c>
      <c r="B154" s="9"/>
      <c r="C154" s="9"/>
      <c r="D154" s="9"/>
      <c r="E154" s="9"/>
      <c r="F154" s="9"/>
      <c r="G154" s="10"/>
    </row>
    <row r="155" ht="14.25">
      <c r="A155" s="11" t="s">
        <v>38</v>
      </c>
    </row>
    <row r="156" spans="1:6" ht="14.25">
      <c r="A156" s="11" t="s">
        <v>52</v>
      </c>
      <c r="F156" s="12"/>
    </row>
    <row r="157" spans="1:6" ht="14.25">
      <c r="A157" s="11" t="s">
        <v>53</v>
      </c>
      <c r="F157" s="6"/>
    </row>
    <row r="158" ht="14.25">
      <c r="A158" s="13" t="s">
        <v>39</v>
      </c>
    </row>
    <row r="159" spans="1:6" ht="14.25">
      <c r="A159" s="11"/>
      <c r="F159" s="14" t="s">
        <v>43</v>
      </c>
    </row>
    <row r="160" ht="14.25">
      <c r="F160" s="14" t="s">
        <v>41</v>
      </c>
    </row>
  </sheetData>
  <sheetProtection/>
  <mergeCells count="8">
    <mergeCell ref="A6:H6"/>
    <mergeCell ref="A35:H35"/>
    <mergeCell ref="A64:H64"/>
    <mergeCell ref="A93:H93"/>
    <mergeCell ref="A122:H122"/>
    <mergeCell ref="A4:A5"/>
    <mergeCell ref="G4:H4"/>
    <mergeCell ref="C4:F4"/>
  </mergeCells>
  <conditionalFormatting sqref="B152:F152">
    <cfRule type="expression" priority="5" dxfId="3" stopIfTrue="1">
      <formula>ISERROR(B152)</formula>
    </cfRule>
  </conditionalFormatting>
  <conditionalFormatting sqref="F156">
    <cfRule type="expression" priority="3" dxfId="3" stopIfTrue="1">
      <formula>ISERROR(F156)</formula>
    </cfRule>
  </conditionalFormatting>
  <conditionalFormatting sqref="F156">
    <cfRule type="expression" priority="4" dxfId="4" stopIfTrue="1">
      <formula>ISERROR(F156)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Jūratė Žukauskaitė</cp:lastModifiedBy>
  <dcterms:created xsi:type="dcterms:W3CDTF">2020-01-15T13:47:12Z</dcterms:created>
  <dcterms:modified xsi:type="dcterms:W3CDTF">2023-08-22T19:40:21Z</dcterms:modified>
  <cp:category/>
  <cp:version/>
  <cp:contentType/>
  <cp:contentStatus/>
</cp:coreProperties>
</file>